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bruneau\Desktop\"/>
    </mc:Choice>
  </mc:AlternateContent>
  <xr:revisionPtr revIDLastSave="0" documentId="13_ncr:1_{AAB75ECC-E6CD-4754-A38E-1EA46EC9BBD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FI" sheetId="1" r:id="rId1"/>
    <sheet name="Liste déroulante" sheetId="2" state="hidden" r:id="rId2"/>
  </sheets>
  <definedNames>
    <definedName name="_xlnm._FilterDatabase" localSheetId="1" hidden="1">'Liste déroulante'!$E$1:$G$207</definedName>
    <definedName name="_xlnm.Print_Area" localSheetId="0">RFI!$B$1:$L$145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2" i="2" l="1"/>
  <c r="G166" i="2"/>
  <c r="G121" i="2"/>
  <c r="G127" i="2"/>
  <c r="E48" i="1" l="1"/>
  <c r="E28" i="1"/>
</calcChain>
</file>

<file path=xl/sharedStrings.xml><?xml version="1.0" encoding="utf-8"?>
<sst xmlns="http://schemas.openxmlformats.org/spreadsheetml/2006/main" count="767" uniqueCount="633">
  <si>
    <t>Request For Information (RFI)</t>
  </si>
  <si>
    <t>Demande d'informations (RFI)</t>
  </si>
  <si>
    <t>2- Contacts</t>
  </si>
  <si>
    <r>
      <t xml:space="preserve">Nom de la Société </t>
    </r>
    <r>
      <rPr>
        <i/>
        <sz val="11"/>
        <color theme="0"/>
        <rFont val="Calibri"/>
        <family val="2"/>
        <scheme val="minor"/>
      </rPr>
      <t xml:space="preserve">/ Company name: </t>
    </r>
  </si>
  <si>
    <r>
      <t xml:space="preserve">Adresse </t>
    </r>
    <r>
      <rPr>
        <i/>
        <sz val="11"/>
        <color theme="0"/>
        <rFont val="Calibri"/>
        <family val="2"/>
        <scheme val="minor"/>
      </rPr>
      <t xml:space="preserve"> /  address: </t>
    </r>
  </si>
  <si>
    <r>
      <t xml:space="preserve">Pays / </t>
    </r>
    <r>
      <rPr>
        <i/>
        <sz val="11"/>
        <color theme="0"/>
        <rFont val="Calibri"/>
        <family val="2"/>
        <scheme val="minor"/>
      </rPr>
      <t>country:</t>
    </r>
  </si>
  <si>
    <r>
      <t xml:space="preserve">Adresse site internet </t>
    </r>
    <r>
      <rPr>
        <i/>
        <sz val="11"/>
        <color theme="0"/>
        <rFont val="Calibri"/>
        <family val="2"/>
        <scheme val="minor"/>
      </rPr>
      <t>/ Website:</t>
    </r>
  </si>
  <si>
    <r>
      <t>Nom du PDG /</t>
    </r>
    <r>
      <rPr>
        <i/>
        <sz val="11"/>
        <color theme="0"/>
        <rFont val="Calibri"/>
        <family val="2"/>
        <scheme val="minor"/>
      </rPr>
      <t xml:space="preserve"> CEO name</t>
    </r>
  </si>
  <si>
    <r>
      <t xml:space="preserve">Groupe / Société Mère
</t>
    </r>
    <r>
      <rPr>
        <i/>
        <sz val="11"/>
        <rFont val="Calibri"/>
        <family val="2"/>
        <scheme val="minor"/>
      </rPr>
      <t>Group / Parent Company</t>
    </r>
  </si>
  <si>
    <r>
      <t xml:space="preserve">Sites de Production / 
</t>
    </r>
    <r>
      <rPr>
        <i/>
        <sz val="11"/>
        <rFont val="Calibri"/>
        <family val="2"/>
        <scheme val="minor"/>
      </rPr>
      <t>Production sites</t>
    </r>
  </si>
  <si>
    <t>1/ Veuillez compléter le tableau ci-dessous :</t>
  </si>
  <si>
    <t>Please complete the following table:</t>
  </si>
  <si>
    <t>Number of employees</t>
  </si>
  <si>
    <t>Year N-2</t>
  </si>
  <si>
    <t>Year N-1</t>
  </si>
  <si>
    <t>en Million / in Million</t>
  </si>
  <si>
    <t>Year N estimited</t>
  </si>
  <si>
    <t>Year N+1</t>
  </si>
  <si>
    <t>Company name 1</t>
  </si>
  <si>
    <t>Company name 2</t>
  </si>
  <si>
    <t>Company name 3</t>
  </si>
  <si>
    <t>Company name 4</t>
  </si>
  <si>
    <t>Company name 5</t>
  </si>
  <si>
    <r>
      <t xml:space="preserve">Nom / </t>
    </r>
    <r>
      <rPr>
        <b/>
        <i/>
        <sz val="11"/>
        <rFont val="Calibri"/>
        <family val="2"/>
        <scheme val="minor"/>
      </rPr>
      <t>Name</t>
    </r>
  </si>
  <si>
    <r>
      <t xml:space="preserve">Pays / </t>
    </r>
    <r>
      <rPr>
        <b/>
        <i/>
        <sz val="11"/>
        <rFont val="Calibri"/>
        <family val="2"/>
        <scheme val="minor"/>
      </rPr>
      <t>Country</t>
    </r>
  </si>
  <si>
    <r>
      <t xml:space="preserve">Groupe / Société Mère
</t>
    </r>
    <r>
      <rPr>
        <b/>
        <i/>
        <sz val="11"/>
        <rFont val="Calibri"/>
        <family val="2"/>
        <scheme val="minor"/>
      </rPr>
      <t>Group / Parent Company</t>
    </r>
  </si>
  <si>
    <r>
      <t xml:space="preserve">Sites de Production / 
</t>
    </r>
    <r>
      <rPr>
        <b/>
        <i/>
        <sz val="11"/>
        <rFont val="Calibri"/>
        <family val="2"/>
        <scheme val="minor"/>
      </rPr>
      <t>Production sites</t>
    </r>
  </si>
  <si>
    <t>%</t>
  </si>
  <si>
    <t>% from Aerospace</t>
  </si>
  <si>
    <r>
      <t xml:space="preserve">Nom </t>
    </r>
    <r>
      <rPr>
        <i/>
        <sz val="9"/>
        <rFont val="Calibri"/>
        <family val="2"/>
        <scheme val="minor"/>
      </rPr>
      <t>/Name</t>
    </r>
  </si>
  <si>
    <t>Dates prévionnelles</t>
  </si>
  <si>
    <t>Non / No</t>
  </si>
  <si>
    <t>Oui / Yes</t>
  </si>
  <si>
    <t>?</t>
  </si>
  <si>
    <t>Which were your performances in N-1</t>
  </si>
  <si>
    <t>Dans le but de connaitre au mieux votre société, merci de nous fournir l'ensemble des informations suivantes.</t>
  </si>
  <si>
    <r>
      <t>Ville/</t>
    </r>
    <r>
      <rPr>
        <b/>
        <i/>
        <sz val="11"/>
        <rFont val="Calibri"/>
        <family val="2"/>
        <scheme val="minor"/>
      </rPr>
      <t>Town</t>
    </r>
  </si>
  <si>
    <r>
      <t xml:space="preserve">4- Vos Clients / </t>
    </r>
    <r>
      <rPr>
        <b/>
        <i/>
        <sz val="15"/>
        <color rgb="FF002060"/>
        <rFont val="Calibri"/>
        <family val="2"/>
        <scheme val="minor"/>
      </rPr>
      <t>Your customers</t>
    </r>
  </si>
  <si>
    <r>
      <t xml:space="preserve">1- Identité de la société / </t>
    </r>
    <r>
      <rPr>
        <b/>
        <i/>
        <sz val="15"/>
        <color rgb="FF002060"/>
        <rFont val="Calibri"/>
        <family val="2"/>
        <scheme val="minor"/>
      </rPr>
      <t>Company ID</t>
    </r>
  </si>
  <si>
    <t>% from Automotive</t>
  </si>
  <si>
    <t>Date de création</t>
  </si>
  <si>
    <r>
      <t xml:space="preserve">6- Stratégie / </t>
    </r>
    <r>
      <rPr>
        <b/>
        <i/>
        <sz val="15"/>
        <color rgb="FF002060"/>
        <rFont val="Calibri"/>
        <family val="2"/>
        <scheme val="minor"/>
      </rPr>
      <t>Strategy</t>
    </r>
  </si>
  <si>
    <t>Please indicate your next investments</t>
  </si>
  <si>
    <t>1/ Certificats</t>
  </si>
  <si>
    <t>EN9100 /AS9100</t>
  </si>
  <si>
    <t>ISO 9001</t>
  </si>
  <si>
    <t>EN9120</t>
  </si>
  <si>
    <t>ISO 14001</t>
  </si>
  <si>
    <t>3/ Quel est votre niveau de performance sur l'année N-1</t>
  </si>
  <si>
    <t>2/ Qualifications clients</t>
  </si>
  <si>
    <t>Clients</t>
  </si>
  <si>
    <t>2/ Stratégie développement</t>
  </si>
  <si>
    <t>Please indicate your strategy of development</t>
  </si>
  <si>
    <t>NADCAP</t>
  </si>
  <si>
    <t>PART 21</t>
  </si>
  <si>
    <r>
      <t xml:space="preserve">Nombre d'actionnaires
</t>
    </r>
    <r>
      <rPr>
        <i/>
        <sz val="9"/>
        <color theme="0"/>
        <rFont val="Calibri"/>
        <family val="2"/>
        <scheme val="minor"/>
      </rPr>
      <t>Numbers of Shareholders</t>
    </r>
  </si>
  <si>
    <t>Indicate the name of your ERP sofware used</t>
  </si>
  <si>
    <t xml:space="preserve">Veuillez indiquer vos prochains investissements </t>
  </si>
  <si>
    <t xml:space="preserve">Veuillez indiquer le nom de votre ERP </t>
  </si>
  <si>
    <t>Week-end</t>
  </si>
  <si>
    <t>1/ Horaires travaillés</t>
  </si>
  <si>
    <t>In case the activity will increase, will it be possible to work with an extra shift or the weekend?</t>
  </si>
  <si>
    <t>Working hours</t>
  </si>
  <si>
    <t>Types of parts</t>
  </si>
  <si>
    <t>Prototype</t>
  </si>
  <si>
    <t>4/ Types de matières utilisées</t>
  </si>
  <si>
    <t>Types of raw material used</t>
  </si>
  <si>
    <r>
      <t>Aciers</t>
    </r>
    <r>
      <rPr>
        <i/>
        <sz val="11"/>
        <rFont val="Calibri"/>
        <family val="2"/>
        <scheme val="minor"/>
      </rPr>
      <t xml:space="preserve"> / Steels</t>
    </r>
  </si>
  <si>
    <r>
      <t>Aluminium /</t>
    </r>
    <r>
      <rPr>
        <i/>
        <sz val="11"/>
        <rFont val="Calibri"/>
        <family val="2"/>
        <scheme val="minor"/>
      </rPr>
      <t xml:space="preserve"> Aluminium</t>
    </r>
  </si>
  <si>
    <r>
      <t xml:space="preserve">Barres / </t>
    </r>
    <r>
      <rPr>
        <i/>
        <sz val="11"/>
        <rFont val="Calibri"/>
        <family val="2"/>
        <scheme val="minor"/>
      </rPr>
      <t>Bars</t>
    </r>
  </si>
  <si>
    <r>
      <t>Métaux durs (titane, base nickel, inox, cobalt…)/</t>
    </r>
    <r>
      <rPr>
        <b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Hard metals</t>
    </r>
  </si>
  <si>
    <t>Dimensions</t>
  </si>
  <si>
    <t>Moyenne dim 1m&lt;3m</t>
  </si>
  <si>
    <t xml:space="preserve">Petite dim 
&lt;1m </t>
  </si>
  <si>
    <t>Grande dim 
&gt;3m</t>
  </si>
  <si>
    <r>
      <t xml:space="preserve">Découpe matière première / </t>
    </r>
    <r>
      <rPr>
        <i/>
        <sz val="11"/>
        <rFont val="Calibri"/>
        <family val="2"/>
        <scheme val="minor"/>
      </rPr>
      <t>Raw material cutting up</t>
    </r>
  </si>
  <si>
    <r>
      <t>Rectification /</t>
    </r>
    <r>
      <rPr>
        <i/>
        <sz val="11"/>
        <rFont val="Calibri"/>
        <family val="2"/>
        <scheme val="minor"/>
      </rPr>
      <t xml:space="preserve"> Grinding</t>
    </r>
  </si>
  <si>
    <r>
      <t xml:space="preserve">Forage </t>
    </r>
    <r>
      <rPr>
        <i/>
        <sz val="11"/>
        <rFont val="Calibri"/>
        <family val="2"/>
        <scheme val="minor"/>
      </rPr>
      <t>/ Forage</t>
    </r>
  </si>
  <si>
    <r>
      <t xml:space="preserve">Taillage </t>
    </r>
    <r>
      <rPr>
        <i/>
        <sz val="11"/>
        <rFont val="Calibri"/>
        <family val="2"/>
        <scheme val="minor"/>
      </rPr>
      <t>/ Gear cutting</t>
    </r>
  </si>
  <si>
    <r>
      <t xml:space="preserve">Brochage </t>
    </r>
    <r>
      <rPr>
        <i/>
        <sz val="11"/>
        <rFont val="Calibri"/>
        <family val="2"/>
        <scheme val="minor"/>
      </rPr>
      <t>/ Broaching</t>
    </r>
  </si>
  <si>
    <r>
      <t xml:space="preserve">Electro-Erosion par enfonçage / </t>
    </r>
    <r>
      <rPr>
        <i/>
        <sz val="11"/>
        <rFont val="Calibri"/>
        <family val="2"/>
        <scheme val="minor"/>
      </rPr>
      <t>EDM die sinking</t>
    </r>
  </si>
  <si>
    <r>
      <t xml:space="preserve">Electro-Erosion fil / </t>
    </r>
    <r>
      <rPr>
        <i/>
        <sz val="11"/>
        <rFont val="Calibri"/>
        <family val="2"/>
        <scheme val="minor"/>
      </rPr>
      <t>EDM wire cutting</t>
    </r>
  </si>
  <si>
    <r>
      <t xml:space="preserve">Soudure laser </t>
    </r>
    <r>
      <rPr>
        <i/>
        <sz val="11"/>
        <rFont val="Calibri"/>
        <family val="2"/>
        <scheme val="minor"/>
      </rPr>
      <t>/ Laser Welding</t>
    </r>
  </si>
  <si>
    <r>
      <t>Soudure Faisceau Electon</t>
    </r>
    <r>
      <rPr>
        <i/>
        <sz val="11"/>
        <rFont val="Calibri"/>
        <family val="2"/>
        <scheme val="minor"/>
      </rPr>
      <t xml:space="preserve"> / Beam welding</t>
    </r>
  </si>
  <si>
    <r>
      <t>Rodage</t>
    </r>
    <r>
      <rPr>
        <i/>
        <sz val="11"/>
        <rFont val="Calibri"/>
        <family val="2"/>
        <scheme val="minor"/>
      </rPr>
      <t>/ Honing</t>
    </r>
  </si>
  <si>
    <r>
      <t xml:space="preserve">Redressage / </t>
    </r>
    <r>
      <rPr>
        <i/>
        <sz val="11"/>
        <rFont val="Calibri"/>
        <family val="2"/>
        <scheme val="minor"/>
      </rPr>
      <t xml:space="preserve"> Straightening</t>
    </r>
  </si>
  <si>
    <t>9- Autres / Others</t>
  </si>
  <si>
    <t>Types of document</t>
  </si>
  <si>
    <r>
      <t>A préciser/</t>
    </r>
    <r>
      <rPr>
        <i/>
        <sz val="11"/>
        <color theme="0"/>
        <rFont val="Calibri"/>
        <family val="2"/>
        <scheme val="minor"/>
      </rPr>
      <t>To specify</t>
    </r>
  </si>
  <si>
    <t>Date d'expiration / Expiry date</t>
  </si>
  <si>
    <t>Intitulés qualifications</t>
  </si>
  <si>
    <r>
      <t>Réparation /</t>
    </r>
    <r>
      <rPr>
        <i/>
        <sz val="11"/>
        <color theme="0"/>
        <rFont val="Calibri"/>
        <family val="2"/>
        <scheme val="minor"/>
      </rPr>
      <t>Repair</t>
    </r>
  </si>
  <si>
    <r>
      <t xml:space="preserve">Profilés/ </t>
    </r>
    <r>
      <rPr>
        <i/>
        <sz val="11"/>
        <rFont val="Calibri"/>
        <family val="2"/>
        <scheme val="minor"/>
      </rPr>
      <t>Profils</t>
    </r>
  </si>
  <si>
    <t>Soudure TIG/ MIG</t>
  </si>
  <si>
    <t>NA</t>
  </si>
  <si>
    <r>
      <t>Interne /</t>
    </r>
    <r>
      <rPr>
        <i/>
        <sz val="11"/>
        <color theme="1"/>
        <rFont val="Calibri"/>
        <family val="2"/>
        <scheme val="minor"/>
      </rPr>
      <t>in</t>
    </r>
  </si>
  <si>
    <r>
      <t xml:space="preserve">Externe/ </t>
    </r>
    <r>
      <rPr>
        <i/>
        <sz val="11"/>
        <color theme="1"/>
        <rFont val="Calibri"/>
        <family val="2"/>
        <scheme val="minor"/>
      </rPr>
      <t>out</t>
    </r>
  </si>
  <si>
    <r>
      <t>Test non destructif /</t>
    </r>
    <r>
      <rPr>
        <i/>
        <sz val="11"/>
        <rFont val="Calibri"/>
        <family val="2"/>
        <scheme val="minor"/>
      </rPr>
      <t xml:space="preserve"> Non destructive testing NDT</t>
    </r>
  </si>
  <si>
    <t>Merci de fournir les documents ci-dessous</t>
  </si>
  <si>
    <t>Please attached the following documents</t>
  </si>
  <si>
    <r>
      <t>Ville / City</t>
    </r>
    <r>
      <rPr>
        <i/>
        <sz val="11"/>
        <color theme="0"/>
        <rFont val="Calibri"/>
        <family val="2"/>
        <scheme val="minor"/>
      </rPr>
      <t xml:space="preserve">: </t>
    </r>
  </si>
  <si>
    <r>
      <t xml:space="preserve">Code Postal / </t>
    </r>
    <r>
      <rPr>
        <i/>
        <sz val="11"/>
        <color theme="0"/>
        <rFont val="Calibri"/>
        <family val="2"/>
        <scheme val="minor"/>
      </rPr>
      <t>ZIP Code:</t>
    </r>
  </si>
  <si>
    <r>
      <t xml:space="preserve">Contact Commercial / </t>
    </r>
    <r>
      <rPr>
        <i/>
        <sz val="11"/>
        <color theme="0"/>
        <rFont val="Calibri"/>
        <family val="2"/>
        <scheme val="minor"/>
      </rPr>
      <t>Sales</t>
    </r>
    <r>
      <rPr>
        <sz val="11"/>
        <color theme="0"/>
        <rFont val="Calibri"/>
        <family val="2"/>
        <scheme val="minor"/>
      </rPr>
      <t xml:space="preserve"> </t>
    </r>
    <r>
      <rPr>
        <i/>
        <sz val="11"/>
        <color theme="0"/>
        <rFont val="Calibri"/>
        <family val="2"/>
        <scheme val="minor"/>
      </rPr>
      <t xml:space="preserve">Contact: </t>
    </r>
  </si>
  <si>
    <r>
      <t xml:space="preserve">3- Informations générales / </t>
    </r>
    <r>
      <rPr>
        <b/>
        <i/>
        <sz val="15"/>
        <color rgb="FF002060"/>
        <rFont val="Calibri"/>
        <family val="2"/>
        <scheme val="minor"/>
      </rPr>
      <t>General Information</t>
    </r>
  </si>
  <si>
    <r>
      <t xml:space="preserve">Merci d'ajouter des lignes si besoin
</t>
    </r>
    <r>
      <rPr>
        <i/>
        <sz val="11"/>
        <color theme="0"/>
        <rFont val="Calibri"/>
        <family val="2"/>
        <scheme val="minor"/>
      </rPr>
      <t>Feel free to add line</t>
    </r>
  </si>
  <si>
    <r>
      <t xml:space="preserve">% CA / </t>
    </r>
    <r>
      <rPr>
        <i/>
        <sz val="11"/>
        <rFont val="Calibri"/>
        <family val="2"/>
        <scheme val="minor"/>
      </rPr>
      <t>Revenue</t>
    </r>
  </si>
  <si>
    <r>
      <t xml:space="preserve">Secteurs/ </t>
    </r>
    <r>
      <rPr>
        <i/>
        <sz val="11"/>
        <rFont val="Calibri"/>
        <family val="2"/>
        <scheme val="minor"/>
      </rPr>
      <t>Fields</t>
    </r>
  </si>
  <si>
    <r>
      <t xml:space="preserve">Noms / </t>
    </r>
    <r>
      <rPr>
        <i/>
        <sz val="11"/>
        <rFont val="Calibri"/>
        <family val="2"/>
        <scheme val="minor"/>
      </rPr>
      <t>Company names</t>
    </r>
  </si>
  <si>
    <t>Merci d'ajouter des lignes si besoin</t>
  </si>
  <si>
    <t>Feel free to add line</t>
  </si>
  <si>
    <t xml:space="preserve">Please indicate your main customers    </t>
  </si>
  <si>
    <r>
      <t xml:space="preserve">5- Qualité - HSE / </t>
    </r>
    <r>
      <rPr>
        <b/>
        <i/>
        <sz val="15"/>
        <color rgb="FF002060"/>
        <rFont val="Calibri"/>
        <family val="2"/>
        <scheme val="minor"/>
      </rPr>
      <t>Quality HSE</t>
    </r>
  </si>
  <si>
    <r>
      <t xml:space="preserve">Fonderie / </t>
    </r>
    <r>
      <rPr>
        <i/>
        <sz val="11"/>
        <rFont val="Calibri"/>
        <family val="2"/>
        <scheme val="minor"/>
      </rPr>
      <t xml:space="preserve"> Casting</t>
    </r>
  </si>
  <si>
    <r>
      <t>Toles Epaisses /</t>
    </r>
    <r>
      <rPr>
        <i/>
        <sz val="11"/>
        <rFont val="Calibri"/>
        <family val="2"/>
        <scheme val="minor"/>
      </rPr>
      <t xml:space="preserve"> Plates</t>
    </r>
  </si>
  <si>
    <r>
      <t>Tôles Fines /</t>
    </r>
    <r>
      <rPr>
        <i/>
        <sz val="11"/>
        <rFont val="Calibri"/>
        <family val="2"/>
        <scheme val="minor"/>
      </rPr>
      <t xml:space="preserve"> Sheets</t>
    </r>
  </si>
  <si>
    <r>
      <t>Forgés /</t>
    </r>
    <r>
      <rPr>
        <i/>
        <sz val="11"/>
        <rFont val="Calibri"/>
        <family val="2"/>
        <scheme val="minor"/>
      </rPr>
      <t xml:space="preserve"> Forging</t>
    </r>
  </si>
  <si>
    <t>Composite</t>
  </si>
  <si>
    <r>
      <t xml:space="preserve">Organigramme / </t>
    </r>
    <r>
      <rPr>
        <i/>
        <sz val="11"/>
        <rFont val="Calibri"/>
        <family val="2"/>
        <scheme val="minor"/>
      </rPr>
      <t>Organization chart</t>
    </r>
  </si>
  <si>
    <r>
      <t xml:space="preserve">Liste moyens de production / means of </t>
    </r>
    <r>
      <rPr>
        <i/>
        <sz val="11"/>
        <rFont val="Calibri"/>
        <family val="2"/>
        <scheme val="minor"/>
      </rPr>
      <t>production list</t>
    </r>
  </si>
  <si>
    <r>
      <t xml:space="preserve">Présentation commerciale / </t>
    </r>
    <r>
      <rPr>
        <i/>
        <sz val="11"/>
        <rFont val="Calibri"/>
        <family val="2"/>
        <scheme val="minor"/>
      </rPr>
      <t>company presentation</t>
    </r>
  </si>
  <si>
    <t>Pays</t>
  </si>
  <si>
    <t>AFG</t>
  </si>
  <si>
    <t>Afghanistan</t>
  </si>
  <si>
    <t>ALB</t>
  </si>
  <si>
    <t>Albanie</t>
  </si>
  <si>
    <t>DZA</t>
  </si>
  <si>
    <t>AND</t>
  </si>
  <si>
    <t>Andorre</t>
  </si>
  <si>
    <t>AGO</t>
  </si>
  <si>
    <t>Angola</t>
  </si>
  <si>
    <t>ATG</t>
  </si>
  <si>
    <t>Antigua-et-Barbuda</t>
  </si>
  <si>
    <t>ARG</t>
  </si>
  <si>
    <t>ARM</t>
  </si>
  <si>
    <t>Arménie</t>
  </si>
  <si>
    <t>ABW</t>
  </si>
  <si>
    <t>Aruba</t>
  </si>
  <si>
    <t>ASM</t>
  </si>
  <si>
    <t>Samoa américaines</t>
  </si>
  <si>
    <t>AUS</t>
  </si>
  <si>
    <t>AUT</t>
  </si>
  <si>
    <t>AZE</t>
  </si>
  <si>
    <t>Azerbaïdjan</t>
  </si>
  <si>
    <t>BHS</t>
  </si>
  <si>
    <t>Bahamas</t>
  </si>
  <si>
    <t>BGD</t>
  </si>
  <si>
    <t>Bangladesh</t>
  </si>
  <si>
    <t>BRB</t>
  </si>
  <si>
    <t>BDI</t>
  </si>
  <si>
    <t>Burundi</t>
  </si>
  <si>
    <t>BEL</t>
  </si>
  <si>
    <t>BEN</t>
  </si>
  <si>
    <t>BMU</t>
  </si>
  <si>
    <t>Bermudes</t>
  </si>
  <si>
    <t>BTN</t>
  </si>
  <si>
    <t>Bhoutan</t>
  </si>
  <si>
    <t>BIH</t>
  </si>
  <si>
    <t>Bosnie-Herzégovine</t>
  </si>
  <si>
    <t>BLZ</t>
  </si>
  <si>
    <t>Belize (1976–)</t>
  </si>
  <si>
    <t>BLR</t>
  </si>
  <si>
    <t>Biélorussie (1996–)</t>
  </si>
  <si>
    <t>BOL</t>
  </si>
  <si>
    <t>Bolivie</t>
  </si>
  <si>
    <t>BWA</t>
  </si>
  <si>
    <t>Botswana</t>
  </si>
  <si>
    <t>BRA</t>
  </si>
  <si>
    <t>Brésil</t>
  </si>
  <si>
    <t>BHR</t>
  </si>
  <si>
    <t>Bahreïn</t>
  </si>
  <si>
    <t>BRN</t>
  </si>
  <si>
    <t>Brunei</t>
  </si>
  <si>
    <t>BGR</t>
  </si>
  <si>
    <t>Bulgarie</t>
  </si>
  <si>
    <t>BFA</t>
  </si>
  <si>
    <t>Burkina Faso</t>
  </si>
  <si>
    <t>CAF</t>
  </si>
  <si>
    <t>République centrafricaine</t>
  </si>
  <si>
    <t>KHM</t>
  </si>
  <si>
    <t>Cambodge</t>
  </si>
  <si>
    <t>CAN</t>
  </si>
  <si>
    <t>Canada</t>
  </si>
  <si>
    <t>CYM</t>
  </si>
  <si>
    <t>Îles Caïmans</t>
  </si>
  <si>
    <t>COG</t>
  </si>
  <si>
    <t>TCD</t>
  </si>
  <si>
    <t>Tchad</t>
  </si>
  <si>
    <t>CHL</t>
  </si>
  <si>
    <t>Chili</t>
  </si>
  <si>
    <t>CHN</t>
  </si>
  <si>
    <t>CIV</t>
  </si>
  <si>
    <t>Côte d'Ivoire</t>
  </si>
  <si>
    <t>CMR</t>
  </si>
  <si>
    <t>Cameroun</t>
  </si>
  <si>
    <t>COD</t>
  </si>
  <si>
    <t>COK</t>
  </si>
  <si>
    <t>Îles Cook</t>
  </si>
  <si>
    <t>COL</t>
  </si>
  <si>
    <t>Colombie</t>
  </si>
  <si>
    <t>COM</t>
  </si>
  <si>
    <t>Comores</t>
  </si>
  <si>
    <t>CPV</t>
  </si>
  <si>
    <t>Cap-Vert</t>
  </si>
  <si>
    <t>CRI</t>
  </si>
  <si>
    <t>Costa Rica</t>
  </si>
  <si>
    <t>HRV</t>
  </si>
  <si>
    <t>Croatie</t>
  </si>
  <si>
    <t>CUB</t>
  </si>
  <si>
    <t>Cuba</t>
  </si>
  <si>
    <t>CYP</t>
  </si>
  <si>
    <t>Chypre</t>
  </si>
  <si>
    <t>CZE</t>
  </si>
  <si>
    <t>République tchèque</t>
  </si>
  <si>
    <t>DNK</t>
  </si>
  <si>
    <t>Danemark</t>
  </si>
  <si>
    <t>DJI</t>
  </si>
  <si>
    <t>Djibouti</t>
  </si>
  <si>
    <t>DMA</t>
  </si>
  <si>
    <t>Dominique</t>
  </si>
  <si>
    <t>DOM</t>
  </si>
  <si>
    <t>République dominicaine</t>
  </si>
  <si>
    <t>ECU</t>
  </si>
  <si>
    <t>Équateur</t>
  </si>
  <si>
    <t>EGY</t>
  </si>
  <si>
    <t>Égypte</t>
  </si>
  <si>
    <t>ERI</t>
  </si>
  <si>
    <t>Érythrée</t>
  </si>
  <si>
    <t>SLV</t>
  </si>
  <si>
    <t>Salvador</t>
  </si>
  <si>
    <t>ESP</t>
  </si>
  <si>
    <t>Espagne</t>
  </si>
  <si>
    <t>EST</t>
  </si>
  <si>
    <t>Estonie</t>
  </si>
  <si>
    <t>ETH</t>
  </si>
  <si>
    <t>Éthiopie</t>
  </si>
  <si>
    <t>FJI</t>
  </si>
  <si>
    <t>Fidji</t>
  </si>
  <si>
    <t>FIN</t>
  </si>
  <si>
    <t>Finlande</t>
  </si>
  <si>
    <t>FRA</t>
  </si>
  <si>
    <t>France</t>
  </si>
  <si>
    <t>FSM</t>
  </si>
  <si>
    <t>États fédérés de Micronésie</t>
  </si>
  <si>
    <t>GAB</t>
  </si>
  <si>
    <t>Gabon</t>
  </si>
  <si>
    <t>GMB</t>
  </si>
  <si>
    <t>Gambie</t>
  </si>
  <si>
    <t>GBR</t>
  </si>
  <si>
    <t>Royaume-Uni</t>
  </si>
  <si>
    <t>GNB</t>
  </si>
  <si>
    <t>Guinée-Bissau</t>
  </si>
  <si>
    <t>GEO</t>
  </si>
  <si>
    <t>Géorgie</t>
  </si>
  <si>
    <t>GNQ</t>
  </si>
  <si>
    <t>Guinée équatoriale</t>
  </si>
  <si>
    <t>DEU</t>
  </si>
  <si>
    <t>Allemagne</t>
  </si>
  <si>
    <t>GHA</t>
  </si>
  <si>
    <t>Ghana</t>
  </si>
  <si>
    <t>GRC</t>
  </si>
  <si>
    <t>Grèce</t>
  </si>
  <si>
    <t>GRD</t>
  </si>
  <si>
    <t>Grenade</t>
  </si>
  <si>
    <t>GTM</t>
  </si>
  <si>
    <t>Guatemala</t>
  </si>
  <si>
    <t>GIN</t>
  </si>
  <si>
    <t>Guinée</t>
  </si>
  <si>
    <t>GUM</t>
  </si>
  <si>
    <t>Guam</t>
  </si>
  <si>
    <t>GUY</t>
  </si>
  <si>
    <t>Guyana</t>
  </si>
  <si>
    <t>HTI</t>
  </si>
  <si>
    <t>Haïti</t>
  </si>
  <si>
    <t>HKG</t>
  </si>
  <si>
    <t>Hong Kong</t>
  </si>
  <si>
    <t>HND</t>
  </si>
  <si>
    <t>Honduras</t>
  </si>
  <si>
    <t>HUN</t>
  </si>
  <si>
    <t>Hongrie</t>
  </si>
  <si>
    <t>IDN</t>
  </si>
  <si>
    <t>Indonésie</t>
  </si>
  <si>
    <t>IND</t>
  </si>
  <si>
    <t>Inde</t>
  </si>
  <si>
    <t>IRN</t>
  </si>
  <si>
    <t>Iran</t>
  </si>
  <si>
    <t>IRL</t>
  </si>
  <si>
    <t>Irlande</t>
  </si>
  <si>
    <t>IRQ</t>
  </si>
  <si>
    <t>Irak</t>
  </si>
  <si>
    <t>ISL</t>
  </si>
  <si>
    <t>Islande</t>
  </si>
  <si>
    <t>ISR</t>
  </si>
  <si>
    <t>Israël</t>
  </si>
  <si>
    <t>VIR</t>
  </si>
  <si>
    <t>Îles Vierges des États-Unis</t>
  </si>
  <si>
    <t>ITA</t>
  </si>
  <si>
    <t>Italie</t>
  </si>
  <si>
    <t>VGB</t>
  </si>
  <si>
    <t>Îles Vierges britanniques</t>
  </si>
  <si>
    <t>JAM</t>
  </si>
  <si>
    <t>Jamaïque</t>
  </si>
  <si>
    <t>JOR</t>
  </si>
  <si>
    <t>Jordanie</t>
  </si>
  <si>
    <t>JPN</t>
  </si>
  <si>
    <t>Japon</t>
  </si>
  <si>
    <t>KAZ</t>
  </si>
  <si>
    <t>Kazakhstan</t>
  </si>
  <si>
    <t>KEN</t>
  </si>
  <si>
    <t>Kenya</t>
  </si>
  <si>
    <t>KGZ</t>
  </si>
  <si>
    <t>Kirghizistan</t>
  </si>
  <si>
    <t>KIR</t>
  </si>
  <si>
    <t>Kiribati</t>
  </si>
  <si>
    <t>Kosovo</t>
  </si>
  <si>
    <t>KOR</t>
  </si>
  <si>
    <t>Corée du Sud (République de Corée)</t>
  </si>
  <si>
    <t>SAU</t>
  </si>
  <si>
    <t>Arabie saoudite</t>
  </si>
  <si>
    <t>KWT</t>
  </si>
  <si>
    <t>Koweït</t>
  </si>
  <si>
    <t>LAO</t>
  </si>
  <si>
    <t>LVA</t>
  </si>
  <si>
    <t>Lettonie</t>
  </si>
  <si>
    <t>LBY</t>
  </si>
  <si>
    <t>Libye</t>
  </si>
  <si>
    <t>LBN</t>
  </si>
  <si>
    <t>Liban</t>
  </si>
  <si>
    <t>LBR</t>
  </si>
  <si>
    <t>Liberia</t>
  </si>
  <si>
    <t>LCA</t>
  </si>
  <si>
    <t>Sainte-Lucie</t>
  </si>
  <si>
    <t>LSO</t>
  </si>
  <si>
    <t>Lesotho</t>
  </si>
  <si>
    <t>LIE</t>
  </si>
  <si>
    <t>Liechtenstein</t>
  </si>
  <si>
    <t>LTU</t>
  </si>
  <si>
    <t>Lituanie</t>
  </si>
  <si>
    <t>LUX</t>
  </si>
  <si>
    <t>Luxembourg</t>
  </si>
  <si>
    <t>MDG</t>
  </si>
  <si>
    <t>Madagascar</t>
  </si>
  <si>
    <t>MAR</t>
  </si>
  <si>
    <t>Maroc</t>
  </si>
  <si>
    <t>MYS</t>
  </si>
  <si>
    <t>Malaisie</t>
  </si>
  <si>
    <t>MWI</t>
  </si>
  <si>
    <t>Malawi</t>
  </si>
  <si>
    <t>MDA</t>
  </si>
  <si>
    <t>Moldavie</t>
  </si>
  <si>
    <t>MDV</t>
  </si>
  <si>
    <t>Maldives</t>
  </si>
  <si>
    <t>MEX</t>
  </si>
  <si>
    <t>Mexique</t>
  </si>
  <si>
    <t>MNG</t>
  </si>
  <si>
    <t>Mongolie</t>
  </si>
  <si>
    <t>MHL</t>
  </si>
  <si>
    <t>Îles Marshall</t>
  </si>
  <si>
    <t>MKD</t>
  </si>
  <si>
    <t>MLI</t>
  </si>
  <si>
    <t>Mali</t>
  </si>
  <si>
    <t>MLT</t>
  </si>
  <si>
    <t>Malte</t>
  </si>
  <si>
    <t>MNE</t>
  </si>
  <si>
    <t>Monténégro</t>
  </si>
  <si>
    <t>MCO</t>
  </si>
  <si>
    <t>Monaco</t>
  </si>
  <si>
    <t>MOZ</t>
  </si>
  <si>
    <t>Mozambique</t>
  </si>
  <si>
    <t>MUS</t>
  </si>
  <si>
    <t>Maurice</t>
  </si>
  <si>
    <t>MRT</t>
  </si>
  <si>
    <t>Mauritanie</t>
  </si>
  <si>
    <t>MMR</t>
  </si>
  <si>
    <t>Birmanie (Myanmar)</t>
  </si>
  <si>
    <t>NAM</t>
  </si>
  <si>
    <t>Namibie</t>
  </si>
  <si>
    <t>NIC</t>
  </si>
  <si>
    <t>Nicaragua</t>
  </si>
  <si>
    <t>NLD</t>
  </si>
  <si>
    <t>Pays-Bas</t>
  </si>
  <si>
    <t>NPL</t>
  </si>
  <si>
    <t>Népal</t>
  </si>
  <si>
    <t>NGA</t>
  </si>
  <si>
    <t>Nigeria</t>
  </si>
  <si>
    <t>NER</t>
  </si>
  <si>
    <t>Niger</t>
  </si>
  <si>
    <t>NOR</t>
  </si>
  <si>
    <t>Norvège</t>
  </si>
  <si>
    <t>NRU</t>
  </si>
  <si>
    <t>Nauru</t>
  </si>
  <si>
    <t>NZL</t>
  </si>
  <si>
    <t>Nouvelle-Zélande</t>
  </si>
  <si>
    <t>OMN</t>
  </si>
  <si>
    <t>Oman</t>
  </si>
  <si>
    <t>PAK</t>
  </si>
  <si>
    <t>Pakistan</t>
  </si>
  <si>
    <t>PAN</t>
  </si>
  <si>
    <t>Panama</t>
  </si>
  <si>
    <t>PRY</t>
  </si>
  <si>
    <t>Paraguay</t>
  </si>
  <si>
    <t>PER</t>
  </si>
  <si>
    <t>Pérou</t>
  </si>
  <si>
    <t>PHL</t>
  </si>
  <si>
    <t>Philippines</t>
  </si>
  <si>
    <t>PSE</t>
  </si>
  <si>
    <t>Palestine</t>
  </si>
  <si>
    <t>PLW</t>
  </si>
  <si>
    <t>Palaos</t>
  </si>
  <si>
    <t>PNG</t>
  </si>
  <si>
    <t>Papouasie-Nouvelle-Guinée</t>
  </si>
  <si>
    <t>POL</t>
  </si>
  <si>
    <t>Pologne</t>
  </si>
  <si>
    <t>PRT</t>
  </si>
  <si>
    <t>Portugal</t>
  </si>
  <si>
    <t>PRK</t>
  </si>
  <si>
    <t>PRI</t>
  </si>
  <si>
    <t>Porto Rico</t>
  </si>
  <si>
    <t>QAT</t>
  </si>
  <si>
    <t>Qatar</t>
  </si>
  <si>
    <t>ROU</t>
  </si>
  <si>
    <t>Roumanie</t>
  </si>
  <si>
    <t>ZAF</t>
  </si>
  <si>
    <t>Afrique du Sud</t>
  </si>
  <si>
    <t>RUS</t>
  </si>
  <si>
    <t>Russie, Fédération de</t>
  </si>
  <si>
    <t>RWA</t>
  </si>
  <si>
    <t>Rwanda</t>
  </si>
  <si>
    <t>WSM</t>
  </si>
  <si>
    <t>Samoa</t>
  </si>
  <si>
    <t>SEN</t>
  </si>
  <si>
    <t>Sénégal</t>
  </si>
  <si>
    <t>SYC</t>
  </si>
  <si>
    <t>Seychelles</t>
  </si>
  <si>
    <t>SGP</t>
  </si>
  <si>
    <t>Singapour</t>
  </si>
  <si>
    <t>KNA</t>
  </si>
  <si>
    <t>Saint-Christophe-et-Niévès (Saint-Kitts-et-Nevis)</t>
  </si>
  <si>
    <t>SLE</t>
  </si>
  <si>
    <t>Sierra Leone</t>
  </si>
  <si>
    <t>SVN</t>
  </si>
  <si>
    <t>Slovénie</t>
  </si>
  <si>
    <t>SMR</t>
  </si>
  <si>
    <t>Saint-Marin</t>
  </si>
  <si>
    <t>SLB</t>
  </si>
  <si>
    <t>Salomon</t>
  </si>
  <si>
    <t>SOM</t>
  </si>
  <si>
    <t>Somalie</t>
  </si>
  <si>
    <t>SRB</t>
  </si>
  <si>
    <t>Serbie</t>
  </si>
  <si>
    <t>LKA</t>
  </si>
  <si>
    <t>Sri Lanka</t>
  </si>
  <si>
    <t>SSD</t>
  </si>
  <si>
    <t>Soudan du Sud</t>
  </si>
  <si>
    <t>STP</t>
  </si>
  <si>
    <t>Sao Tomé-et-Principe</t>
  </si>
  <si>
    <t>SDN</t>
  </si>
  <si>
    <t>Soudan</t>
  </si>
  <si>
    <t>CHE</t>
  </si>
  <si>
    <t>Suisse</t>
  </si>
  <si>
    <t>SUR</t>
  </si>
  <si>
    <t>Suriname</t>
  </si>
  <si>
    <t>SVK</t>
  </si>
  <si>
    <t>Slovaquie</t>
  </si>
  <si>
    <t>SWE</t>
  </si>
  <si>
    <t>Suède</t>
  </si>
  <si>
    <t>SWZ</t>
  </si>
  <si>
    <t>Swaziland</t>
  </si>
  <si>
    <t>SYR</t>
  </si>
  <si>
    <t>Syrie (République arabe syrienne)</t>
  </si>
  <si>
    <t>TZA</t>
  </si>
  <si>
    <t>Tanzanie, République unie de</t>
  </si>
  <si>
    <t>TON</t>
  </si>
  <si>
    <t>Tonga</t>
  </si>
  <si>
    <t>THA</t>
  </si>
  <si>
    <t>Thaïlande</t>
  </si>
  <si>
    <t>TJK</t>
  </si>
  <si>
    <t>Tadjikistan</t>
  </si>
  <si>
    <t>TKM</t>
  </si>
  <si>
    <t>Turkménistan</t>
  </si>
  <si>
    <t>TLS</t>
  </si>
  <si>
    <t>TGO</t>
  </si>
  <si>
    <t>Togo</t>
  </si>
  <si>
    <t>TWN</t>
  </si>
  <si>
    <t>TTO</t>
  </si>
  <si>
    <t>Trinité-et-Tobago</t>
  </si>
  <si>
    <t>TUN</t>
  </si>
  <si>
    <t>Tunisie</t>
  </si>
  <si>
    <t>TUR</t>
  </si>
  <si>
    <t>Turquie</t>
  </si>
  <si>
    <t>TUV</t>
  </si>
  <si>
    <t>Tuvalu</t>
  </si>
  <si>
    <t>ARE</t>
  </si>
  <si>
    <t>Émirats arabes unis</t>
  </si>
  <si>
    <t>UGA</t>
  </si>
  <si>
    <t>Ouganda</t>
  </si>
  <si>
    <t>UKR</t>
  </si>
  <si>
    <t>Ukraine</t>
  </si>
  <si>
    <t>URY</t>
  </si>
  <si>
    <t>Uruguay</t>
  </si>
  <si>
    <t>USA</t>
  </si>
  <si>
    <t>États-Unis</t>
  </si>
  <si>
    <t>UZB</t>
  </si>
  <si>
    <t>Ouzbékistan</t>
  </si>
  <si>
    <t>VUT</t>
  </si>
  <si>
    <t>Vanuatu</t>
  </si>
  <si>
    <t>VEN</t>
  </si>
  <si>
    <t>Venezuela</t>
  </si>
  <si>
    <t>VNM</t>
  </si>
  <si>
    <t>Viêt Nam</t>
  </si>
  <si>
    <t>VCT</t>
  </si>
  <si>
    <t>Saint-Vincent-et-les-Grenadines</t>
  </si>
  <si>
    <t>YEM</t>
  </si>
  <si>
    <t>Yémen</t>
  </si>
  <si>
    <t>ZMB</t>
  </si>
  <si>
    <t>Zambie</t>
  </si>
  <si>
    <t>ZWE</t>
  </si>
  <si>
    <t>Zimbabwe</t>
  </si>
  <si>
    <t>Algérie</t>
  </si>
  <si>
    <t>Argentine</t>
  </si>
  <si>
    <t xml:space="preserve">Australie </t>
  </si>
  <si>
    <t>Autriche</t>
  </si>
  <si>
    <t xml:space="preserve">Barbade </t>
  </si>
  <si>
    <t>Belgique</t>
  </si>
  <si>
    <t xml:space="preserve">Bénin </t>
  </si>
  <si>
    <t>50-200</t>
  </si>
  <si>
    <t>EUR</t>
  </si>
  <si>
    <t>USD</t>
  </si>
  <si>
    <r>
      <t xml:space="preserve">2/ Actionnaires / </t>
    </r>
    <r>
      <rPr>
        <i/>
        <u/>
        <sz val="11"/>
        <color theme="0"/>
        <rFont val="Calibri"/>
        <family val="2"/>
        <scheme val="minor"/>
      </rPr>
      <t>Shareholders</t>
    </r>
  </si>
  <si>
    <t>1/ Veuillez nous indiquer vos principaux clients</t>
  </si>
  <si>
    <t>5/ Make or Buy</t>
  </si>
  <si>
    <r>
      <t xml:space="preserve">Acheter/ </t>
    </r>
    <r>
      <rPr>
        <i/>
        <sz val="11"/>
        <color theme="1"/>
        <rFont val="Calibri"/>
        <family val="2"/>
        <scheme val="minor"/>
      </rPr>
      <t>Buy</t>
    </r>
  </si>
  <si>
    <t>Acheter/ Buy</t>
  </si>
  <si>
    <r>
      <t xml:space="preserve">Fabriquer/ </t>
    </r>
    <r>
      <rPr>
        <i/>
        <sz val="11"/>
        <color theme="1"/>
        <rFont val="Calibri"/>
        <family val="2"/>
        <scheme val="minor"/>
      </rPr>
      <t>Make</t>
    </r>
  </si>
  <si>
    <r>
      <t xml:space="preserve">Formage / </t>
    </r>
    <r>
      <rPr>
        <i/>
        <sz val="11"/>
        <rFont val="Calibri"/>
        <family val="2"/>
        <scheme val="minor"/>
      </rPr>
      <t>Forming</t>
    </r>
  </si>
  <si>
    <r>
      <t xml:space="preserve">Approvisionnement matière première / </t>
    </r>
    <r>
      <rPr>
        <i/>
        <sz val="11"/>
        <rFont val="Calibri"/>
        <family val="2"/>
        <scheme val="minor"/>
      </rPr>
      <t>Raw material Supply</t>
    </r>
  </si>
  <si>
    <t>6/ ERP</t>
  </si>
  <si>
    <t>2 équipes / shift</t>
  </si>
  <si>
    <t>1 équipe / shift</t>
  </si>
  <si>
    <t>3 équipes /shift</t>
  </si>
  <si>
    <t>12 h</t>
  </si>
  <si>
    <t>Equipe/shift</t>
  </si>
  <si>
    <t>3/ Investissements futurs</t>
  </si>
  <si>
    <t>1/ Investissements depuis 2 ans</t>
  </si>
  <si>
    <t>Montant</t>
  </si>
  <si>
    <t>Typologie</t>
  </si>
  <si>
    <t>Montant N-1</t>
  </si>
  <si>
    <t>Montant N-2</t>
  </si>
  <si>
    <r>
      <t>Téléphone Commercial/</t>
    </r>
    <r>
      <rPr>
        <i/>
        <sz val="11"/>
        <color theme="0"/>
        <rFont val="Calibri"/>
        <family val="2"/>
        <scheme val="minor"/>
      </rPr>
      <t xml:space="preserve"> phone number:</t>
    </r>
  </si>
  <si>
    <r>
      <t>Adresse e-mail commerciale/</t>
    </r>
    <r>
      <rPr>
        <i/>
        <sz val="11"/>
        <color theme="0"/>
        <rFont val="Calibri"/>
        <family val="2"/>
        <scheme val="minor"/>
      </rPr>
      <t>E-mail address:</t>
    </r>
  </si>
  <si>
    <t>3/ Capital social</t>
  </si>
  <si>
    <t>4/ Effectif total</t>
  </si>
  <si>
    <r>
      <t xml:space="preserve">2/ Pouvez vous facturer en USD / </t>
    </r>
    <r>
      <rPr>
        <i/>
        <sz val="9"/>
        <color theme="0"/>
        <rFont val="Calibri"/>
        <family val="2"/>
        <scheme val="minor"/>
      </rPr>
      <t>Can you charge in USD ?</t>
    </r>
  </si>
  <si>
    <t>IATF</t>
  </si>
  <si>
    <r>
      <t xml:space="preserve">Certifications Système (ISO, EN, …)/ </t>
    </r>
    <r>
      <rPr>
        <i/>
        <sz val="11"/>
        <rFont val="Calibri"/>
        <family val="2"/>
        <scheme val="minor"/>
      </rPr>
      <t>Certifications (ISO, EN,NADCAP)</t>
    </r>
  </si>
  <si>
    <t>Veuillez indiquer vos investissements N-1 et N-2</t>
  </si>
  <si>
    <r>
      <t xml:space="preserve">6/ Chiffre d'affaires / </t>
    </r>
    <r>
      <rPr>
        <i/>
        <u/>
        <sz val="9"/>
        <color theme="0"/>
        <rFont val="Calibri"/>
        <family val="2"/>
        <scheme val="minor"/>
      </rPr>
      <t>Revenue</t>
    </r>
  </si>
  <si>
    <t>Fabriquer/ Make</t>
  </si>
  <si>
    <t>Interne /in</t>
  </si>
  <si>
    <t>Externe/ out</t>
  </si>
  <si>
    <t>Maintenance</t>
  </si>
  <si>
    <t>2/ Modèle 3D</t>
  </si>
  <si>
    <t>3/ 3D licence</t>
  </si>
  <si>
    <t>Code APE (KBIS) - Libellé</t>
  </si>
  <si>
    <r>
      <t xml:space="preserve">Activité principale / </t>
    </r>
    <r>
      <rPr>
        <i/>
        <sz val="11"/>
        <color theme="0"/>
        <rFont val="Calibri"/>
        <family val="2"/>
        <scheme val="minor"/>
      </rPr>
      <t>Core business</t>
    </r>
  </si>
  <si>
    <r>
      <t xml:space="preserve">N° TVA / </t>
    </r>
    <r>
      <rPr>
        <i/>
        <sz val="11"/>
        <color theme="0"/>
        <rFont val="Calibri"/>
        <family val="2"/>
        <scheme val="minor"/>
      </rPr>
      <t>VAT Number</t>
    </r>
  </si>
  <si>
    <r>
      <t xml:space="preserve">Numéro DUNS / </t>
    </r>
    <r>
      <rPr>
        <i/>
        <sz val="11"/>
        <color theme="0"/>
        <rFont val="Calibri"/>
        <family val="2"/>
        <scheme val="minor"/>
      </rPr>
      <t>DUNS number</t>
    </r>
  </si>
  <si>
    <r>
      <t xml:space="preserve">Numéro SIRET / </t>
    </r>
    <r>
      <rPr>
        <i/>
        <sz val="11"/>
        <color theme="0"/>
        <rFont val="Calibri"/>
        <family val="2"/>
        <scheme val="minor"/>
      </rPr>
      <t>SIRET number</t>
    </r>
  </si>
  <si>
    <t>Plastique</t>
  </si>
  <si>
    <t>3/ Typologies de pièces</t>
  </si>
  <si>
    <t>4.a/ Format de matières utilisées</t>
  </si>
  <si>
    <t>Form of the raw materials used</t>
  </si>
  <si>
    <t>Code</t>
  </si>
  <si>
    <t>Indicatif</t>
  </si>
  <si>
    <t>Chine</t>
  </si>
  <si>
    <t>République du Congo (RPC)</t>
  </si>
  <si>
    <t>République démocratique du Congo (RDC)</t>
  </si>
  <si>
    <t>Corée du Nord (RPDC)</t>
  </si>
  <si>
    <t>RKS</t>
  </si>
  <si>
    <t xml:space="preserve">Laos </t>
  </si>
  <si>
    <t>Macédoine (ERYM / ARYM)</t>
  </si>
  <si>
    <t>Taïwan</t>
  </si>
  <si>
    <t>Timor-Leste</t>
  </si>
  <si>
    <t>5/ Anglophone</t>
  </si>
  <si>
    <t>2/ En cas de hausse d'activité, êtes vous en mesure de mettre en place une équipe supplémentaire ou travailler le weekend ?</t>
  </si>
  <si>
    <r>
      <t xml:space="preserve">Forgé </t>
    </r>
    <r>
      <rPr>
        <i/>
        <sz val="11"/>
        <rFont val="Calibri"/>
        <family val="2"/>
        <scheme val="minor"/>
      </rPr>
      <t>/Forging</t>
    </r>
  </si>
  <si>
    <r>
      <t xml:space="preserve">Fonderie </t>
    </r>
    <r>
      <rPr>
        <i/>
        <sz val="11"/>
        <rFont val="Calibri"/>
        <family val="2"/>
        <scheme val="minor"/>
      </rPr>
      <t>/Casting</t>
    </r>
  </si>
  <si>
    <r>
      <t xml:space="preserve">Laminé </t>
    </r>
    <r>
      <rPr>
        <i/>
        <sz val="11"/>
        <rFont val="Calibri"/>
        <family val="2"/>
        <scheme val="minor"/>
      </rPr>
      <t>/Laminate</t>
    </r>
  </si>
  <si>
    <r>
      <t xml:space="preserve">Tournage / </t>
    </r>
    <r>
      <rPr>
        <i/>
        <sz val="11"/>
        <rFont val="Calibri"/>
        <family val="2"/>
        <scheme val="minor"/>
      </rPr>
      <t>Turning</t>
    </r>
  </si>
  <si>
    <r>
      <t xml:space="preserve">Fraisage / </t>
    </r>
    <r>
      <rPr>
        <i/>
        <sz val="11"/>
        <rFont val="Calibri"/>
        <family val="2"/>
        <scheme val="minor"/>
      </rPr>
      <t>Milling</t>
    </r>
  </si>
  <si>
    <r>
      <t>Emboutissage /</t>
    </r>
    <r>
      <rPr>
        <i/>
        <sz val="11"/>
        <rFont val="Calibri"/>
        <family val="2"/>
        <scheme val="minor"/>
      </rPr>
      <t xml:space="preserve"> Press-forming</t>
    </r>
  </si>
  <si>
    <r>
      <t xml:space="preserve">Pliage / </t>
    </r>
    <r>
      <rPr>
        <i/>
        <sz val="11"/>
        <rFont val="Calibri"/>
        <family val="2"/>
        <scheme val="minor"/>
      </rPr>
      <t>Folding</t>
    </r>
  </si>
  <si>
    <r>
      <t>Poinconnage/</t>
    </r>
    <r>
      <rPr>
        <i/>
        <sz val="11"/>
        <rFont val="Calibri"/>
        <family val="2"/>
        <scheme val="minor"/>
      </rPr>
      <t xml:space="preserve"> Punching holes</t>
    </r>
  </si>
  <si>
    <r>
      <t>Grenaillage /</t>
    </r>
    <r>
      <rPr>
        <i/>
        <sz val="11"/>
        <rFont val="Calibri"/>
        <family val="2"/>
        <scheme val="minor"/>
      </rPr>
      <t xml:space="preserve"> Shot peening</t>
    </r>
  </si>
  <si>
    <r>
      <t>Traitements thermiques/</t>
    </r>
    <r>
      <rPr>
        <i/>
        <sz val="11"/>
        <rFont val="Calibri"/>
        <family val="2"/>
        <scheme val="minor"/>
      </rPr>
      <t xml:space="preserve"> Heat Treatments</t>
    </r>
  </si>
  <si>
    <r>
      <t xml:space="preserve">Traitements de surface/ </t>
    </r>
    <r>
      <rPr>
        <i/>
        <sz val="11"/>
        <rFont val="Calibri"/>
        <family val="2"/>
        <scheme val="minor"/>
      </rPr>
      <t>Surface treatment</t>
    </r>
  </si>
  <si>
    <t>Please indicate your investments from the past 2 years</t>
  </si>
  <si>
    <t>Niveau de qualité / PPM</t>
  </si>
  <si>
    <t>Taux de service / OTD (%)</t>
  </si>
  <si>
    <t>0-9</t>
  </si>
  <si>
    <t>10-49</t>
  </si>
  <si>
    <t>200-1000</t>
  </si>
  <si>
    <t>&gt;10.000</t>
  </si>
  <si>
    <t>1000-10.000</t>
  </si>
  <si>
    <t>Niveau qualité / PPM</t>
  </si>
  <si>
    <t xml:space="preserve"> Taux de service / OTD (%)</t>
  </si>
  <si>
    <r>
      <t xml:space="preserve">8- Production /  </t>
    </r>
    <r>
      <rPr>
        <b/>
        <i/>
        <sz val="16"/>
        <color rgb="FF002060"/>
        <rFont val="Calibri"/>
        <family val="2"/>
        <scheme val="minor"/>
      </rPr>
      <t>Production</t>
    </r>
  </si>
  <si>
    <t>3D model</t>
  </si>
  <si>
    <r>
      <t xml:space="preserve">Lecture / </t>
    </r>
    <r>
      <rPr>
        <i/>
        <sz val="11"/>
        <color theme="0"/>
        <rFont val="Calibri"/>
        <family val="2"/>
        <scheme val="minor"/>
      </rPr>
      <t>Reading</t>
    </r>
  </si>
  <si>
    <r>
      <t xml:space="preserve">Contrôle / </t>
    </r>
    <r>
      <rPr>
        <i/>
        <sz val="11"/>
        <color theme="0"/>
        <rFont val="Calibri"/>
        <family val="2"/>
        <scheme val="minor"/>
      </rPr>
      <t>Control</t>
    </r>
  </si>
  <si>
    <r>
      <t xml:space="preserve">Méthode &amp; Production / </t>
    </r>
    <r>
      <rPr>
        <i/>
        <sz val="11"/>
        <color theme="0"/>
        <rFont val="Calibri"/>
        <family val="2"/>
        <scheme val="minor"/>
      </rPr>
      <t>production</t>
    </r>
  </si>
  <si>
    <r>
      <t xml:space="preserve">Semaine / </t>
    </r>
    <r>
      <rPr>
        <i/>
        <sz val="11"/>
        <rFont val="Calibri"/>
        <family val="2"/>
        <scheme val="minor"/>
      </rPr>
      <t>Week</t>
    </r>
  </si>
  <si>
    <r>
      <t>Moyenne série /  M</t>
    </r>
    <r>
      <rPr>
        <i/>
        <sz val="11"/>
        <color theme="0"/>
        <rFont val="Calibri"/>
        <family val="2"/>
        <scheme val="minor"/>
      </rPr>
      <t xml:space="preserve">edium-size series </t>
    </r>
  </si>
  <si>
    <r>
      <t xml:space="preserve">Grande série /
</t>
    </r>
    <r>
      <rPr>
        <i/>
        <sz val="11"/>
        <color theme="0"/>
        <rFont val="Calibri"/>
        <family val="2"/>
        <scheme val="minor"/>
      </rPr>
      <t>Mass production</t>
    </r>
  </si>
  <si>
    <r>
      <t>Fonte / C</t>
    </r>
    <r>
      <rPr>
        <i/>
        <sz val="11"/>
        <rFont val="Calibri"/>
        <family val="2"/>
        <scheme val="minor"/>
      </rPr>
      <t>ast iron</t>
    </r>
  </si>
  <si>
    <r>
      <t xml:space="preserve">Profilé / </t>
    </r>
    <r>
      <rPr>
        <i/>
        <sz val="11"/>
        <rFont val="Calibri"/>
        <family val="2"/>
        <scheme val="minor"/>
      </rPr>
      <t>Profile</t>
    </r>
  </si>
  <si>
    <r>
      <t xml:space="preserve">Assemblage / </t>
    </r>
    <r>
      <rPr>
        <i/>
        <sz val="11"/>
        <rFont val="Calibri"/>
        <family val="2"/>
        <scheme val="minor"/>
      </rPr>
      <t>Assembly</t>
    </r>
  </si>
  <si>
    <r>
      <t xml:space="preserve">Contrôle 3D / </t>
    </r>
    <r>
      <rPr>
        <i/>
        <sz val="11"/>
        <rFont val="Calibri"/>
        <family val="2"/>
        <scheme val="minor"/>
      </rPr>
      <t>3D Control</t>
    </r>
  </si>
  <si>
    <r>
      <t>Comptes résultats + bilans N-1 &amp; N-2 /</t>
    </r>
    <r>
      <rPr>
        <i/>
        <sz val="11"/>
        <rFont val="Calibri"/>
        <family val="2"/>
        <scheme val="minor"/>
      </rPr>
      <t xml:space="preserve"> Income statment Year N-1 &amp; Year N-2</t>
    </r>
  </si>
  <si>
    <r>
      <t>Financement - Crédit impots recherche /</t>
    </r>
    <r>
      <rPr>
        <i/>
        <sz val="11"/>
        <color theme="1"/>
        <rFont val="Calibri"/>
        <family val="2"/>
        <scheme val="minor"/>
      </rPr>
      <t xml:space="preserve"> Funding tax credit research</t>
    </r>
  </si>
  <si>
    <r>
      <t>1/Services proposés</t>
    </r>
    <r>
      <rPr>
        <sz val="11"/>
        <color theme="0"/>
        <rFont val="Calibri"/>
        <family val="2"/>
        <scheme val="minor"/>
      </rPr>
      <t xml:space="preserve"> / </t>
    </r>
    <r>
      <rPr>
        <i/>
        <sz val="11"/>
        <color theme="0"/>
        <rFont val="Calibri"/>
        <family val="2"/>
        <scheme val="minor"/>
      </rPr>
      <t>Services offered</t>
    </r>
  </si>
  <si>
    <r>
      <t>Etalonnage Contrôle /</t>
    </r>
    <r>
      <rPr>
        <i/>
        <sz val="11"/>
        <color theme="1"/>
        <rFont val="Calibri"/>
        <family val="2"/>
        <scheme val="minor"/>
      </rPr>
      <t xml:space="preserve"> Calibration Control</t>
    </r>
  </si>
  <si>
    <r>
      <t xml:space="preserve">7- Prestations de services / </t>
    </r>
    <r>
      <rPr>
        <b/>
        <i/>
        <sz val="16"/>
        <color rgb="FF002060"/>
        <rFont val="Calibri"/>
        <family val="2"/>
        <scheme val="minor"/>
      </rPr>
      <t>Service providers</t>
    </r>
  </si>
  <si>
    <r>
      <t xml:space="preserve">Laboratoire d'essais mecaniques et d'analyses / </t>
    </r>
    <r>
      <rPr>
        <i/>
        <sz val="11"/>
        <color theme="1"/>
        <rFont val="Calibri"/>
        <family val="2"/>
        <scheme val="minor"/>
      </rPr>
      <t>Mechanical Tests Laboratory  and analysis</t>
    </r>
  </si>
  <si>
    <r>
      <t xml:space="preserve">Prestations d'ingénierie - Etudes Techniques / </t>
    </r>
    <r>
      <rPr>
        <i/>
        <sz val="11"/>
        <color theme="1"/>
        <rFont val="Calibri"/>
        <family val="2"/>
        <scheme val="minor"/>
      </rPr>
      <t>engineering services - Technical studies</t>
    </r>
  </si>
  <si>
    <r>
      <t xml:space="preserve">Outillages spécifiques / </t>
    </r>
    <r>
      <rPr>
        <i/>
        <sz val="11"/>
        <color theme="1"/>
        <rFont val="Calibri"/>
        <family val="2"/>
        <scheme val="minor"/>
      </rPr>
      <t>Tooling</t>
    </r>
  </si>
  <si>
    <r>
      <t>Ressources humaines techniques /</t>
    </r>
    <r>
      <rPr>
        <i/>
        <sz val="11"/>
        <color theme="1"/>
        <rFont val="Calibri"/>
        <family val="2"/>
        <scheme val="minor"/>
      </rPr>
      <t xml:space="preserve"> Technical humans resources</t>
    </r>
  </si>
  <si>
    <t>Audit / Qualité / Certification</t>
  </si>
  <si>
    <r>
      <t>Edition et/ou maintenance  de logiciel /</t>
    </r>
    <r>
      <rPr>
        <i/>
        <sz val="11"/>
        <color theme="1"/>
        <rFont val="Calibri"/>
        <family val="2"/>
        <scheme val="minor"/>
      </rPr>
      <t xml:space="preserve"> Software publishing or maintenance</t>
    </r>
  </si>
  <si>
    <t>Location de matériel - full service</t>
  </si>
  <si>
    <t xml:space="preserve">Prestation bancaire - assurance / Banking - guarantee services </t>
  </si>
  <si>
    <t>ST-ACH-G-03-05-A</t>
  </si>
  <si>
    <r>
      <t xml:space="preserve">Le Département Achats / </t>
    </r>
    <r>
      <rPr>
        <i/>
        <sz val="11"/>
        <color theme="0"/>
        <rFont val="Calibri"/>
        <family val="2"/>
        <scheme val="minor"/>
      </rPr>
      <t>Purchasing department</t>
    </r>
  </si>
  <si>
    <t>In order to know better your company, please provide us wih the following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</si>
</sst>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i/>
      <sz val="2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0"/>
      <name val="Calibri"/>
      <family val="2"/>
      <scheme val="minor"/>
    </font>
    <font>
      <i/>
      <u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u/>
      <sz val="11"/>
      <color theme="0"/>
      <name val="Calibri"/>
      <family val="2"/>
      <scheme val="minor"/>
    </font>
    <font>
      <b/>
      <i/>
      <sz val="15"/>
      <color rgb="FF002060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Arial"/>
      <family val="2"/>
    </font>
    <font>
      <b/>
      <i/>
      <sz val="16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9F4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3" fillId="0" borderId="0" applyNumberFormat="0" applyFill="0" applyBorder="0" applyAlignment="0" applyProtection="0"/>
  </cellStyleXfs>
  <cellXfs count="175">
    <xf numFmtId="0" fontId="0" fillId="0" borderId="0" xfId="0"/>
    <xf numFmtId="0" fontId="6" fillId="0" borderId="0" xfId="0" applyFont="1"/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0" fontId="3" fillId="5" borderId="27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vertical="center"/>
      <protection locked="0"/>
    </xf>
    <xf numFmtId="0" fontId="3" fillId="5" borderId="9" xfId="0" applyFont="1" applyFill="1" applyBorder="1" applyAlignment="1" applyProtection="1">
      <alignment vertical="center"/>
      <protection locked="0"/>
    </xf>
    <xf numFmtId="0" fontId="3" fillId="5" borderId="43" xfId="0" applyFont="1" applyFill="1" applyBorder="1" applyAlignment="1" applyProtection="1">
      <alignment vertical="center"/>
      <protection locked="0"/>
    </xf>
    <xf numFmtId="0" fontId="3" fillId="5" borderId="11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5" borderId="16" xfId="0" applyFont="1" applyFill="1" applyBorder="1" applyAlignment="1" applyProtection="1">
      <alignment vertical="center"/>
      <protection locked="0"/>
    </xf>
    <xf numFmtId="0" fontId="3" fillId="5" borderId="23" xfId="0" applyFont="1" applyFill="1" applyBorder="1" applyAlignment="1" applyProtection="1">
      <alignment vertical="center"/>
      <protection locked="0"/>
    </xf>
    <xf numFmtId="0" fontId="3" fillId="5" borderId="33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24" fillId="0" borderId="0" xfId="0" applyFont="1"/>
    <xf numFmtId="0" fontId="25" fillId="0" borderId="0" xfId="0" applyFont="1"/>
    <xf numFmtId="0" fontId="0" fillId="0" borderId="0" xfId="0" applyAlignment="1">
      <alignment horizontal="center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protection locked="0"/>
    </xf>
    <xf numFmtId="0" fontId="2" fillId="0" borderId="0" xfId="0" applyFont="1" applyFill="1" applyProtection="1">
      <protection locked="0"/>
    </xf>
    <xf numFmtId="0" fontId="8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6" fillId="5" borderId="0" xfId="0" applyNumberFormat="1" applyFont="1" applyFill="1" applyAlignment="1" applyProtection="1">
      <alignment horizontal="center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protection locked="0"/>
    </xf>
    <xf numFmtId="0" fontId="6" fillId="0" borderId="0" xfId="0" applyFont="1" applyProtection="1">
      <protection locked="0"/>
    </xf>
    <xf numFmtId="0" fontId="6" fillId="5" borderId="0" xfId="0" applyFont="1" applyFill="1" applyAlignment="1" applyProtection="1">
      <protection locked="0"/>
    </xf>
    <xf numFmtId="0" fontId="23" fillId="5" borderId="0" xfId="3" applyFill="1" applyAlignment="1" applyProtection="1">
      <protection locked="0"/>
    </xf>
    <xf numFmtId="0" fontId="1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3" fillId="4" borderId="30" xfId="0" applyFont="1" applyFill="1" applyBorder="1" applyAlignment="1" applyProtection="1">
      <alignment horizontal="center" vertical="center"/>
      <protection locked="0"/>
    </xf>
    <xf numFmtId="0" fontId="13" fillId="4" borderId="3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6" fillId="4" borderId="30" xfId="0" applyFont="1" applyFill="1" applyBorder="1" applyAlignment="1" applyProtection="1">
      <alignment horizontal="center" vertical="center"/>
      <protection locked="0"/>
    </xf>
    <xf numFmtId="0" fontId="6" fillId="5" borderId="30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center"/>
      <protection locked="0"/>
    </xf>
    <xf numFmtId="0" fontId="6" fillId="5" borderId="25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5" borderId="47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 vertical="center"/>
      <protection locked="0"/>
    </xf>
    <xf numFmtId="0" fontId="13" fillId="4" borderId="37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6" fillId="3" borderId="34" xfId="0" applyFont="1" applyFill="1" applyBorder="1" applyAlignment="1" applyProtection="1">
      <alignment vertical="center" wrapText="1"/>
      <protection locked="0"/>
    </xf>
    <xf numFmtId="0" fontId="6" fillId="3" borderId="35" xfId="0" applyFont="1" applyFill="1" applyBorder="1" applyAlignment="1" applyProtection="1">
      <alignment vertical="center" wrapText="1"/>
      <protection locked="0"/>
    </xf>
    <xf numFmtId="0" fontId="6" fillId="3" borderId="36" xfId="0" applyFont="1" applyFill="1" applyBorder="1" applyAlignment="1" applyProtection="1">
      <alignment vertical="center" wrapText="1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6" fillId="4" borderId="35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5" borderId="35" xfId="0" applyFont="1" applyFill="1" applyBorder="1" applyAlignment="1" applyProtection="1">
      <alignment horizontal="center"/>
      <protection locked="0"/>
    </xf>
    <xf numFmtId="9" fontId="6" fillId="5" borderId="35" xfId="1" applyFont="1" applyFill="1" applyBorder="1" applyAlignment="1" applyProtection="1">
      <alignment horizontal="center"/>
      <protection locked="0"/>
    </xf>
    <xf numFmtId="9" fontId="6" fillId="5" borderId="32" xfId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5" borderId="32" xfId="1" applyNumberFormat="1" applyFont="1" applyFill="1" applyBorder="1" applyProtection="1">
      <protection locked="0"/>
    </xf>
    <xf numFmtId="0" fontId="6" fillId="4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4" borderId="35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6" fillId="5" borderId="38" xfId="0" applyFont="1" applyFill="1" applyBorder="1" applyAlignment="1" applyProtection="1">
      <alignment horizontal="center"/>
      <protection locked="0"/>
    </xf>
    <xf numFmtId="0" fontId="6" fillId="5" borderId="32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horizontal="center"/>
      <protection locked="0"/>
    </xf>
    <xf numFmtId="0" fontId="27" fillId="0" borderId="0" xfId="0" applyFont="1"/>
    <xf numFmtId="0" fontId="0" fillId="0" borderId="0" xfId="0" applyFont="1"/>
    <xf numFmtId="0" fontId="14" fillId="0" borderId="0" xfId="0" applyFont="1" applyBorder="1" applyProtection="1">
      <protection locked="0"/>
    </xf>
    <xf numFmtId="0" fontId="28" fillId="0" borderId="0" xfId="0" applyFont="1" applyBorder="1" applyProtection="1">
      <protection locked="0"/>
    </xf>
    <xf numFmtId="0" fontId="28" fillId="0" borderId="0" xfId="0" applyFont="1" applyProtection="1">
      <protection locked="0"/>
    </xf>
    <xf numFmtId="0" fontId="29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vertical="center" wrapText="1"/>
      <protection locked="0"/>
    </xf>
    <xf numFmtId="0" fontId="10" fillId="0" borderId="0" xfId="2" applyFont="1" applyFill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6" fillId="4" borderId="44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44" xfId="0" applyFont="1" applyFill="1" applyBorder="1" applyAlignment="1" applyProtection="1">
      <alignment horizontal="left" wrapText="1"/>
      <protection locked="0"/>
    </xf>
    <xf numFmtId="0" fontId="6" fillId="4" borderId="0" xfId="0" applyFont="1" applyFill="1" applyBorder="1" applyAlignment="1" applyProtection="1">
      <alignment horizontal="left" wrapText="1"/>
      <protection locked="0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3" fillId="5" borderId="24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top" wrapText="1"/>
      <protection locked="0"/>
    </xf>
    <xf numFmtId="0" fontId="6" fillId="3" borderId="42" xfId="0" applyFont="1" applyFill="1" applyBorder="1" applyAlignment="1" applyProtection="1">
      <alignment horizontal="center" vertical="top" wrapText="1"/>
      <protection locked="0"/>
    </xf>
    <xf numFmtId="0" fontId="6" fillId="4" borderId="41" xfId="0" applyFont="1" applyFill="1" applyBorder="1" applyAlignment="1" applyProtection="1">
      <alignment horizontal="center" vertical="center"/>
      <protection locked="0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5" borderId="47" xfId="0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left" wrapText="1"/>
      <protection locked="0"/>
    </xf>
    <xf numFmtId="0" fontId="6" fillId="5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 wrapText="1"/>
      <protection locked="0"/>
    </xf>
    <xf numFmtId="1" fontId="6" fillId="5" borderId="0" xfId="0" applyNumberFormat="1" applyFont="1" applyFill="1" applyAlignment="1" applyProtection="1">
      <alignment horizontal="center"/>
      <protection locked="0"/>
    </xf>
    <xf numFmtId="0" fontId="6" fillId="5" borderId="0" xfId="0" applyFont="1" applyFill="1" applyAlignment="1" applyProtection="1">
      <alignment horizontal="center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28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28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 wrapText="1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5" borderId="16" xfId="0" applyFont="1" applyFill="1" applyBorder="1" applyAlignment="1" applyProtection="1">
      <alignment horizontal="center" vertical="center"/>
      <protection locked="0"/>
    </xf>
    <xf numFmtId="0" fontId="21" fillId="4" borderId="45" xfId="0" applyFont="1" applyFill="1" applyBorder="1" applyAlignment="1" applyProtection="1">
      <alignment horizontal="center"/>
      <protection locked="0"/>
    </xf>
    <xf numFmtId="0" fontId="21" fillId="4" borderId="46" xfId="0" applyFont="1" applyFill="1" applyBorder="1" applyAlignment="1" applyProtection="1">
      <alignment horizontal="center"/>
      <protection locked="0"/>
    </xf>
    <xf numFmtId="0" fontId="6" fillId="5" borderId="32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left" vertical="center" wrapText="1"/>
      <protection locked="0"/>
    </xf>
    <xf numFmtId="0" fontId="6" fillId="5" borderId="35" xfId="0" applyFont="1" applyFill="1" applyBorder="1" applyAlignment="1" applyProtection="1">
      <alignment horizontal="center" vertical="center"/>
      <protection locked="0"/>
    </xf>
    <xf numFmtId="0" fontId="6" fillId="5" borderId="38" xfId="0" applyFont="1" applyFill="1" applyBorder="1" applyAlignment="1" applyProtection="1">
      <alignment horizontal="center" vertical="center"/>
      <protection locked="0"/>
    </xf>
    <xf numFmtId="0" fontId="6" fillId="4" borderId="44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6" fillId="4" borderId="3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6" fillId="3" borderId="40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</cellXfs>
  <cellStyles count="4">
    <cellStyle name="Lien hypertexte" xfId="3" builtinId="8"/>
    <cellStyle name="Normal" xfId="0" builtinId="0"/>
    <cellStyle name="Normal 2 2" xfId="2" xr:uid="{00000000-0005-0000-0000-000002000000}"/>
    <cellStyle name="Pourcentage" xfId="1" builtinId="5"/>
  </cellStyles>
  <dxfs count="27"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BC69B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2D9F4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1162057</xdr:colOff>
      <xdr:row>0</xdr:row>
      <xdr:rowOff>21167</xdr:rowOff>
    </xdr:from>
    <xdr:to>
      <xdr:col>7</xdr:col>
      <xdr:colOff>416981</xdr:colOff>
      <xdr:row>7</xdr:row>
      <xdr:rowOff>52917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54B85927-52A3-255C-F59A-9C3F74EBB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140" y="21167"/>
          <a:ext cx="4292591" cy="1365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L279"/>
  <sheetViews>
    <sheetView showGridLines="0" tabSelected="1" zoomScale="90" zoomScaleNormal="90" zoomScaleSheetLayoutView="106" workbookViewId="0">
      <selection activeCell="N18" sqref="N18"/>
    </sheetView>
  </sheetViews>
  <sheetFormatPr baseColWidth="10" defaultColWidth="11.42578125" defaultRowHeight="15"/>
  <cols>
    <col min="1" max="1" width="37.5703125" style="24" customWidth="1"/>
    <col min="2" max="2" width="11.42578125" style="24"/>
    <col min="3" max="3" width="18.7109375" style="24" customWidth="1"/>
    <col min="4" max="7" width="18.85546875" style="24" customWidth="1"/>
    <col min="8" max="8" width="15.28515625" style="24" bestFit="1" customWidth="1"/>
    <col min="9" max="9" width="19.28515625" style="24" customWidth="1"/>
    <col min="10" max="10" width="11.42578125" style="24"/>
    <col min="11" max="11" width="3.85546875" style="24" customWidth="1"/>
    <col min="12" max="12" width="5.5703125" style="26" customWidth="1"/>
    <col min="13" max="17" width="11.42578125" style="24"/>
    <col min="18" max="18" width="11.42578125" style="24" customWidth="1"/>
    <col min="19" max="16384" width="11.42578125" style="24"/>
  </cols>
  <sheetData>
    <row r="8" spans="2:12" ht="31.5" customHeight="1">
      <c r="E8" s="25" t="s">
        <v>1</v>
      </c>
      <c r="F8" s="25"/>
      <c r="G8" s="25"/>
      <c r="H8" s="25"/>
      <c r="I8" s="25"/>
      <c r="J8" s="25"/>
    </row>
    <row r="9" spans="2:12" ht="31.5" customHeight="1">
      <c r="E9" s="27" t="s">
        <v>0</v>
      </c>
      <c r="F9" s="27"/>
      <c r="G9" s="27"/>
      <c r="H9" s="27"/>
      <c r="I9" s="27"/>
      <c r="J9" s="27"/>
    </row>
    <row r="11" spans="2:12">
      <c r="C11" s="28" t="s">
        <v>35</v>
      </c>
      <c r="D11" s="28"/>
      <c r="E11" s="28"/>
      <c r="F11" s="28"/>
      <c r="G11" s="28"/>
      <c r="H11" s="28"/>
      <c r="I11" s="28"/>
      <c r="J11" s="28"/>
      <c r="K11" s="28"/>
      <c r="L11" s="101"/>
    </row>
    <row r="12" spans="2:12">
      <c r="C12" s="63" t="s">
        <v>632</v>
      </c>
      <c r="J12" s="29"/>
    </row>
    <row r="13" spans="2:12">
      <c r="H13" s="29" t="s">
        <v>631</v>
      </c>
      <c r="I13" s="29"/>
      <c r="J13" s="29"/>
    </row>
    <row r="14" spans="2:12">
      <c r="B14" s="24" t="s">
        <v>40</v>
      </c>
      <c r="D14" s="30"/>
      <c r="J14" s="29"/>
      <c r="K14" s="29"/>
    </row>
    <row r="15" spans="2:12">
      <c r="J15" s="29"/>
      <c r="K15" s="29"/>
    </row>
    <row r="16" spans="2:12" ht="21" customHeight="1">
      <c r="B16" s="119" t="s">
        <v>38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06"/>
    </row>
    <row r="17" spans="2:12" ht="21" customHeight="1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100"/>
    </row>
    <row r="18" spans="2:12">
      <c r="B18" s="24" t="s">
        <v>3</v>
      </c>
      <c r="E18" s="133"/>
      <c r="F18" s="133"/>
      <c r="G18" s="133"/>
      <c r="H18" s="133"/>
      <c r="I18" s="133"/>
      <c r="J18" s="133"/>
      <c r="K18" s="133"/>
      <c r="L18" s="101"/>
    </row>
    <row r="19" spans="2:12">
      <c r="E19" s="33"/>
      <c r="F19" s="33"/>
      <c r="G19" s="33"/>
      <c r="H19" s="33"/>
      <c r="I19" s="33"/>
      <c r="J19" s="33"/>
      <c r="K19" s="33"/>
    </row>
    <row r="20" spans="2:12">
      <c r="B20" s="24" t="s">
        <v>4</v>
      </c>
      <c r="E20" s="133"/>
      <c r="F20" s="133"/>
      <c r="G20" s="133"/>
      <c r="H20" s="133"/>
      <c r="I20" s="133"/>
      <c r="J20" s="133"/>
      <c r="K20" s="133"/>
      <c r="L20" s="101"/>
    </row>
    <row r="21" spans="2:12">
      <c r="E21" s="33"/>
      <c r="F21" s="33"/>
      <c r="G21" s="33"/>
      <c r="H21" s="33"/>
      <c r="I21" s="33"/>
      <c r="J21" s="33"/>
      <c r="K21" s="33"/>
      <c r="L21" s="101"/>
    </row>
    <row r="22" spans="2:12">
      <c r="E22" s="133"/>
      <c r="F22" s="133"/>
      <c r="G22" s="133"/>
      <c r="H22" s="133"/>
      <c r="I22" s="133"/>
      <c r="J22" s="133"/>
      <c r="K22" s="133"/>
      <c r="L22" s="101"/>
    </row>
    <row r="23" spans="2:12">
      <c r="E23" s="33"/>
      <c r="F23" s="33"/>
      <c r="G23" s="33"/>
      <c r="H23" s="33"/>
      <c r="I23" s="33"/>
      <c r="J23" s="33"/>
      <c r="K23" s="33"/>
    </row>
    <row r="24" spans="2:12">
      <c r="B24" s="24" t="s">
        <v>100</v>
      </c>
      <c r="E24" s="133"/>
      <c r="F24" s="133"/>
      <c r="G24" s="133"/>
      <c r="H24" s="133"/>
      <c r="I24" s="133"/>
      <c r="J24" s="133"/>
      <c r="K24" s="133"/>
      <c r="L24" s="101"/>
    </row>
    <row r="25" spans="2:12">
      <c r="E25" s="33"/>
      <c r="F25" s="33"/>
      <c r="G25" s="33"/>
      <c r="H25" s="33"/>
      <c r="I25" s="33"/>
      <c r="J25" s="33"/>
      <c r="K25" s="33"/>
    </row>
    <row r="26" spans="2:12">
      <c r="B26" s="24" t="s">
        <v>101</v>
      </c>
      <c r="E26" s="133"/>
      <c r="F26" s="133"/>
      <c r="G26" s="133"/>
      <c r="H26" s="133"/>
      <c r="I26" s="133"/>
      <c r="J26" s="133"/>
      <c r="K26" s="133"/>
      <c r="L26" s="101"/>
    </row>
    <row r="27" spans="2:12">
      <c r="E27" s="33"/>
      <c r="F27" s="33"/>
      <c r="G27" s="33"/>
      <c r="H27" s="33"/>
      <c r="I27" s="33"/>
      <c r="J27" s="33"/>
      <c r="K27" s="33"/>
    </row>
    <row r="28" spans="2:12">
      <c r="B28" s="24" t="s">
        <v>5</v>
      </c>
      <c r="E28" s="93" t="str">
        <f>VLOOKUP(F28,'Liste déroulante'!E:F,2,0)</f>
        <v>Code</v>
      </c>
      <c r="F28" s="136" t="s">
        <v>120</v>
      </c>
      <c r="G28" s="136"/>
      <c r="H28" s="136"/>
      <c r="I28" s="136"/>
      <c r="J28" s="136"/>
      <c r="K28" s="136"/>
      <c r="L28" s="101"/>
    </row>
    <row r="29" spans="2:12">
      <c r="E29" s="33"/>
      <c r="F29" s="33"/>
      <c r="G29" s="33"/>
      <c r="H29" s="33"/>
      <c r="I29" s="33"/>
      <c r="J29" s="33"/>
      <c r="K29" s="33"/>
    </row>
    <row r="30" spans="2:12">
      <c r="B30" s="24" t="s">
        <v>6</v>
      </c>
      <c r="E30" s="133"/>
      <c r="F30" s="133"/>
      <c r="G30" s="133"/>
      <c r="H30" s="133"/>
      <c r="I30" s="133"/>
      <c r="J30" s="133"/>
      <c r="K30" s="133"/>
      <c r="L30" s="101"/>
    </row>
    <row r="31" spans="2:12">
      <c r="E31" s="33"/>
      <c r="F31" s="33"/>
      <c r="G31" s="33"/>
      <c r="H31" s="33"/>
      <c r="I31" s="33"/>
      <c r="J31" s="33"/>
      <c r="K31" s="33"/>
    </row>
    <row r="32" spans="2:12">
      <c r="B32" s="24" t="s">
        <v>566</v>
      </c>
      <c r="E32" s="135"/>
      <c r="F32" s="135"/>
      <c r="G32" s="135"/>
      <c r="H32" s="135"/>
      <c r="I32" s="135"/>
      <c r="J32" s="135"/>
      <c r="K32" s="135"/>
      <c r="L32" s="101"/>
    </row>
    <row r="33" spans="2:12">
      <c r="E33" s="33"/>
      <c r="F33" s="33"/>
      <c r="G33" s="33"/>
      <c r="H33" s="33"/>
      <c r="I33" s="33"/>
      <c r="J33" s="33"/>
      <c r="K33" s="33"/>
    </row>
    <row r="34" spans="2:12">
      <c r="B34" s="24" t="s">
        <v>562</v>
      </c>
      <c r="E34" s="133"/>
      <c r="F34" s="133"/>
      <c r="G34" s="133"/>
      <c r="H34" s="133"/>
      <c r="I34" s="133"/>
      <c r="J34" s="133"/>
      <c r="K34" s="133"/>
    </row>
    <row r="35" spans="2:12">
      <c r="E35" s="33"/>
      <c r="F35" s="33"/>
      <c r="G35" s="33"/>
      <c r="H35" s="33"/>
      <c r="I35" s="33"/>
      <c r="J35" s="33"/>
      <c r="K35" s="33"/>
    </row>
    <row r="36" spans="2:12">
      <c r="B36" s="24" t="s">
        <v>565</v>
      </c>
      <c r="E36" s="133"/>
      <c r="F36" s="133"/>
      <c r="G36" s="133"/>
      <c r="H36" s="133"/>
      <c r="I36" s="133"/>
      <c r="J36" s="133"/>
      <c r="K36" s="133"/>
      <c r="L36" s="101"/>
    </row>
    <row r="38" spans="2:12">
      <c r="B38" s="24" t="s">
        <v>564</v>
      </c>
      <c r="E38" s="133"/>
      <c r="F38" s="133"/>
      <c r="G38" s="133"/>
      <c r="H38" s="133"/>
      <c r="I38" s="133"/>
      <c r="J38" s="133"/>
      <c r="K38" s="133"/>
    </row>
    <row r="40" spans="2:12">
      <c r="B40" s="24" t="s">
        <v>563</v>
      </c>
      <c r="E40" s="133"/>
      <c r="F40" s="133"/>
      <c r="G40" s="133"/>
      <c r="H40" s="133"/>
      <c r="I40" s="133"/>
      <c r="J40" s="133"/>
      <c r="K40" s="133"/>
    </row>
    <row r="42" spans="2:12" ht="21" customHeight="1">
      <c r="B42" s="119" t="s">
        <v>2</v>
      </c>
      <c r="C42" s="119"/>
      <c r="D42" s="119"/>
      <c r="E42" s="119"/>
      <c r="F42" s="119"/>
      <c r="G42" s="119"/>
      <c r="H42" s="119"/>
      <c r="I42" s="119"/>
      <c r="J42" s="119"/>
      <c r="K42" s="119"/>
      <c r="L42" s="106"/>
    </row>
    <row r="44" spans="2:12">
      <c r="B44" s="24" t="s">
        <v>7</v>
      </c>
      <c r="E44" s="34"/>
      <c r="F44" s="34"/>
      <c r="G44" s="34"/>
      <c r="H44" s="34"/>
      <c r="I44" s="34"/>
      <c r="J44" s="34"/>
      <c r="K44" s="34"/>
      <c r="L44" s="101"/>
    </row>
    <row r="45" spans="2:12">
      <c r="E45" s="33"/>
      <c r="F45" s="33"/>
      <c r="G45" s="33"/>
      <c r="H45" s="33"/>
      <c r="I45" s="33"/>
      <c r="J45" s="33"/>
      <c r="K45" s="33"/>
    </row>
    <row r="46" spans="2:12">
      <c r="B46" s="24" t="s">
        <v>102</v>
      </c>
      <c r="E46" s="34"/>
      <c r="F46" s="34"/>
      <c r="G46" s="34"/>
      <c r="H46" s="34"/>
      <c r="I46" s="34"/>
      <c r="J46" s="34"/>
      <c r="K46" s="34"/>
      <c r="L46" s="101"/>
    </row>
    <row r="47" spans="2:12">
      <c r="E47" s="33"/>
      <c r="F47" s="33"/>
      <c r="G47" s="33"/>
      <c r="H47" s="33"/>
      <c r="I47" s="33"/>
      <c r="J47" s="33"/>
      <c r="K47" s="33"/>
    </row>
    <row r="48" spans="2:12">
      <c r="B48" s="24" t="s">
        <v>547</v>
      </c>
      <c r="E48" s="94" t="str">
        <f>VLOOKUP(F28,'Liste déroulante'!E:G,3,0)</f>
        <v>Indicatif</v>
      </c>
      <c r="F48" s="136"/>
      <c r="G48" s="136"/>
      <c r="H48" s="136"/>
      <c r="I48" s="136"/>
      <c r="J48" s="136"/>
      <c r="K48" s="136"/>
      <c r="L48" s="101"/>
    </row>
    <row r="49" spans="1:12">
      <c r="E49" s="33"/>
      <c r="F49" s="33"/>
      <c r="G49" s="33"/>
      <c r="H49" s="33"/>
      <c r="I49" s="33"/>
      <c r="J49" s="33"/>
      <c r="K49" s="33"/>
    </row>
    <row r="50" spans="1:12">
      <c r="B50" s="24" t="s">
        <v>548</v>
      </c>
      <c r="E50" s="35"/>
      <c r="F50" s="34"/>
      <c r="G50" s="34"/>
      <c r="H50" s="34"/>
      <c r="I50" s="34"/>
      <c r="J50" s="34"/>
      <c r="K50" s="34"/>
      <c r="L50" s="101"/>
    </row>
    <row r="51" spans="1:12" ht="20.25" customHeight="1"/>
    <row r="52" spans="1:12" ht="21" customHeight="1">
      <c r="B52" s="119" t="s">
        <v>103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06"/>
    </row>
    <row r="54" spans="1:12">
      <c r="B54" s="24" t="s">
        <v>10</v>
      </c>
    </row>
    <row r="55" spans="1:12" ht="15.75" thickBot="1">
      <c r="B55" s="36" t="s">
        <v>11</v>
      </c>
    </row>
    <row r="56" spans="1:12" ht="21" thickBot="1">
      <c r="B56" s="37"/>
      <c r="C56" s="37"/>
      <c r="D56" s="137" t="s">
        <v>23</v>
      </c>
      <c r="E56" s="138"/>
      <c r="F56" s="138"/>
      <c r="G56" s="139"/>
      <c r="H56" s="38" t="s">
        <v>36</v>
      </c>
      <c r="I56" s="39" t="s">
        <v>24</v>
      </c>
    </row>
    <row r="57" spans="1:12" ht="50.25" customHeight="1" thickBot="1">
      <c r="B57" s="140" t="s">
        <v>25</v>
      </c>
      <c r="C57" s="141"/>
      <c r="D57" s="142"/>
      <c r="E57" s="143"/>
      <c r="F57" s="143"/>
      <c r="G57" s="144"/>
      <c r="H57" s="3"/>
      <c r="I57" s="3"/>
    </row>
    <row r="58" spans="1:12" ht="20.25" customHeight="1">
      <c r="A58" s="111" t="s">
        <v>104</v>
      </c>
      <c r="B58" s="145" t="s">
        <v>26</v>
      </c>
      <c r="C58" s="146"/>
      <c r="D58" s="151"/>
      <c r="E58" s="152"/>
      <c r="F58" s="152"/>
      <c r="G58" s="153"/>
      <c r="H58" s="4"/>
      <c r="I58" s="5"/>
    </row>
    <row r="59" spans="1:12" ht="20.25">
      <c r="A59" s="111"/>
      <c r="B59" s="147"/>
      <c r="C59" s="148"/>
      <c r="D59" s="154"/>
      <c r="E59" s="155"/>
      <c r="F59" s="155"/>
      <c r="G59" s="156"/>
      <c r="H59" s="6"/>
      <c r="I59" s="7"/>
    </row>
    <row r="60" spans="1:12" ht="20.25">
      <c r="B60" s="147"/>
      <c r="C60" s="148"/>
      <c r="D60" s="154"/>
      <c r="E60" s="155"/>
      <c r="F60" s="155"/>
      <c r="G60" s="156"/>
      <c r="H60" s="8"/>
      <c r="I60" s="9"/>
    </row>
    <row r="61" spans="1:12" ht="20.25">
      <c r="B61" s="147"/>
      <c r="C61" s="148"/>
      <c r="D61" s="154"/>
      <c r="E61" s="155"/>
      <c r="F61" s="155"/>
      <c r="G61" s="156"/>
      <c r="H61" s="8"/>
      <c r="I61" s="9"/>
    </row>
    <row r="62" spans="1:12" ht="21" thickBot="1">
      <c r="B62" s="149"/>
      <c r="C62" s="150"/>
      <c r="D62" s="121"/>
      <c r="E62" s="122"/>
      <c r="F62" s="122"/>
      <c r="G62" s="123"/>
      <c r="H62" s="10"/>
      <c r="I62" s="11"/>
    </row>
    <row r="63" spans="1:12" s="26" customFormat="1" ht="20.25">
      <c r="B63" s="40"/>
      <c r="C63" s="40"/>
      <c r="D63" s="2"/>
      <c r="E63" s="2"/>
      <c r="F63" s="2"/>
      <c r="G63" s="2"/>
      <c r="H63" s="2"/>
      <c r="I63" s="2"/>
    </row>
    <row r="64" spans="1:12">
      <c r="B64" s="41" t="s">
        <v>527</v>
      </c>
    </row>
    <row r="65" spans="1:9">
      <c r="B65" s="41"/>
    </row>
    <row r="66" spans="1:9">
      <c r="B66" s="134" t="s">
        <v>55</v>
      </c>
      <c r="C66" s="134"/>
      <c r="D66" s="133"/>
    </row>
    <row r="67" spans="1:9">
      <c r="B67" s="134"/>
      <c r="C67" s="134"/>
      <c r="D67" s="133"/>
    </row>
    <row r="68" spans="1:9" ht="15.75" thickBot="1"/>
    <row r="69" spans="1:9" ht="15.75" thickBot="1">
      <c r="B69" s="42" t="s">
        <v>29</v>
      </c>
      <c r="C69" s="43"/>
      <c r="D69" s="43"/>
      <c r="E69" s="43"/>
      <c r="F69" s="43"/>
    </row>
    <row r="70" spans="1:9" ht="15.75" thickBot="1">
      <c r="B70" s="42" t="s">
        <v>27</v>
      </c>
      <c r="C70" s="44"/>
      <c r="D70" s="44"/>
      <c r="E70" s="44"/>
      <c r="F70" s="45"/>
    </row>
    <row r="72" spans="1:9" ht="21" thickBot="1">
      <c r="B72" s="41" t="s">
        <v>549</v>
      </c>
      <c r="D72" s="10"/>
    </row>
    <row r="74" spans="1:9">
      <c r="A74" s="46"/>
      <c r="B74" s="41" t="s">
        <v>550</v>
      </c>
      <c r="C74" s="41"/>
      <c r="D74" s="128"/>
      <c r="E74" s="47"/>
      <c r="F74" s="47"/>
      <c r="G74" s="47"/>
      <c r="H74" s="47"/>
      <c r="I74" s="48"/>
    </row>
    <row r="75" spans="1:9">
      <c r="A75" s="47"/>
      <c r="B75" s="36" t="s">
        <v>12</v>
      </c>
      <c r="D75" s="129"/>
      <c r="E75" s="47"/>
      <c r="F75" s="47"/>
      <c r="G75" s="47"/>
      <c r="H75" s="47"/>
      <c r="I75" s="26"/>
    </row>
    <row r="76" spans="1:9">
      <c r="D76" s="46"/>
      <c r="E76" s="26"/>
      <c r="G76" s="26"/>
      <c r="H76" s="26"/>
      <c r="I76" s="26"/>
    </row>
    <row r="77" spans="1:9" ht="13.5" customHeight="1">
      <c r="B77" s="97" t="s">
        <v>582</v>
      </c>
      <c r="C77" s="28"/>
      <c r="D77" s="57" t="s">
        <v>33</v>
      </c>
    </row>
    <row r="78" spans="1:9">
      <c r="B78" s="28"/>
    </row>
    <row r="79" spans="1:9">
      <c r="D79" s="47"/>
    </row>
    <row r="80" spans="1:9">
      <c r="B80" s="41" t="s">
        <v>555</v>
      </c>
      <c r="C80" s="41"/>
      <c r="E80" s="24" t="s">
        <v>88</v>
      </c>
      <c r="F80" s="49" t="s">
        <v>33</v>
      </c>
    </row>
    <row r="81" spans="2:12" ht="15.75" thickBot="1"/>
    <row r="82" spans="2:12" ht="38.25" customHeight="1" thickBot="1">
      <c r="B82" s="126" t="s">
        <v>15</v>
      </c>
      <c r="C82" s="127"/>
      <c r="D82" s="50" t="s">
        <v>13</v>
      </c>
      <c r="E82" s="50" t="s">
        <v>14</v>
      </c>
      <c r="F82" s="51" t="s">
        <v>16</v>
      </c>
      <c r="G82" s="52" t="s">
        <v>17</v>
      </c>
      <c r="H82" s="53"/>
      <c r="I82" s="166" t="s">
        <v>104</v>
      </c>
      <c r="J82" s="166"/>
      <c r="K82" s="166"/>
    </row>
    <row r="83" spans="2:12" ht="31.9" customHeight="1" thickBot="1">
      <c r="B83" s="124" t="s">
        <v>8</v>
      </c>
      <c r="C83" s="125"/>
      <c r="D83" s="13"/>
      <c r="E83" s="14"/>
      <c r="F83" s="14"/>
      <c r="G83" s="15"/>
      <c r="H83" s="2"/>
      <c r="I83" s="166"/>
      <c r="J83" s="166"/>
      <c r="K83" s="166"/>
    </row>
    <row r="84" spans="2:12" ht="20.25">
      <c r="B84" s="169" t="s">
        <v>9</v>
      </c>
      <c r="C84" s="54" t="s">
        <v>18</v>
      </c>
      <c r="D84" s="16"/>
      <c r="E84" s="12"/>
      <c r="F84" s="12"/>
      <c r="G84" s="17"/>
      <c r="H84" s="2"/>
      <c r="I84" s="63"/>
      <c r="J84" s="63"/>
    </row>
    <row r="85" spans="2:12" ht="20.25">
      <c r="B85" s="170"/>
      <c r="C85" s="55" t="s">
        <v>19</v>
      </c>
      <c r="D85" s="16"/>
      <c r="E85" s="12"/>
      <c r="F85" s="12"/>
      <c r="G85" s="17"/>
      <c r="H85" s="2"/>
      <c r="I85" s="2"/>
    </row>
    <row r="86" spans="2:12" ht="20.25">
      <c r="B86" s="170"/>
      <c r="C86" s="55" t="s">
        <v>20</v>
      </c>
      <c r="D86" s="16"/>
      <c r="E86" s="12"/>
      <c r="F86" s="12"/>
      <c r="G86" s="17"/>
      <c r="H86" s="2"/>
      <c r="I86" s="2"/>
    </row>
    <row r="87" spans="2:12" ht="20.25">
      <c r="B87" s="170"/>
      <c r="C87" s="55" t="s">
        <v>21</v>
      </c>
      <c r="D87" s="16"/>
      <c r="E87" s="12"/>
      <c r="F87" s="12"/>
      <c r="G87" s="17"/>
      <c r="H87" s="2"/>
      <c r="I87" s="2"/>
    </row>
    <row r="88" spans="2:12" ht="21" thickBot="1">
      <c r="B88" s="171"/>
      <c r="C88" s="56" t="s">
        <v>22</v>
      </c>
      <c r="D88" s="16"/>
      <c r="E88" s="12"/>
      <c r="F88" s="12"/>
      <c r="G88" s="17"/>
      <c r="H88" s="2"/>
      <c r="I88" s="2"/>
    </row>
    <row r="89" spans="2:12" ht="20.25">
      <c r="B89" s="172" t="s">
        <v>28</v>
      </c>
      <c r="C89" s="173"/>
      <c r="D89" s="16"/>
      <c r="E89" s="12"/>
      <c r="F89" s="12"/>
      <c r="G89" s="17"/>
      <c r="H89" s="53"/>
      <c r="I89" s="53"/>
    </row>
    <row r="90" spans="2:12" ht="21" thickBot="1">
      <c r="B90" s="174" t="s">
        <v>39</v>
      </c>
      <c r="C90" s="174"/>
      <c r="D90" s="18"/>
      <c r="E90" s="19"/>
      <c r="F90" s="19"/>
      <c r="G90" s="20"/>
      <c r="H90" s="53"/>
      <c r="I90" s="53"/>
    </row>
    <row r="92" spans="2:12">
      <c r="B92" s="24" t="s">
        <v>551</v>
      </c>
      <c r="F92" s="57" t="s">
        <v>33</v>
      </c>
    </row>
    <row r="95" spans="2:12" ht="21" customHeight="1">
      <c r="B95" s="119" t="s">
        <v>37</v>
      </c>
      <c r="C95" s="119"/>
      <c r="D95" s="119"/>
      <c r="E95" s="119"/>
      <c r="F95" s="119"/>
      <c r="G95" s="119"/>
      <c r="H95" s="119"/>
      <c r="I95" s="119"/>
      <c r="J95" s="119"/>
      <c r="K95" s="119"/>
      <c r="L95" s="105"/>
    </row>
    <row r="97" spans="1:12">
      <c r="B97" s="24" t="s">
        <v>528</v>
      </c>
    </row>
    <row r="98" spans="1:12">
      <c r="B98" s="36" t="s">
        <v>110</v>
      </c>
    </row>
    <row r="100" spans="1:12" ht="30">
      <c r="B100" s="130" t="s">
        <v>107</v>
      </c>
      <c r="C100" s="130"/>
      <c r="D100" s="58" t="s">
        <v>106</v>
      </c>
      <c r="E100" s="58" t="s">
        <v>105</v>
      </c>
      <c r="F100" s="108" t="s">
        <v>604</v>
      </c>
      <c r="G100" s="108" t="s">
        <v>603</v>
      </c>
    </row>
    <row r="101" spans="1:12">
      <c r="A101" s="24" t="s">
        <v>108</v>
      </c>
      <c r="B101" s="161"/>
      <c r="C101" s="162"/>
      <c r="D101" s="60"/>
      <c r="E101" s="61"/>
      <c r="F101" s="62"/>
      <c r="G101" s="62"/>
    </row>
    <row r="102" spans="1:12">
      <c r="A102" s="63" t="s">
        <v>109</v>
      </c>
      <c r="B102" s="161"/>
      <c r="C102" s="162"/>
      <c r="D102" s="60"/>
      <c r="E102" s="61"/>
      <c r="F102" s="62"/>
      <c r="G102" s="62"/>
    </row>
    <row r="103" spans="1:12">
      <c r="B103" s="161"/>
      <c r="C103" s="162"/>
      <c r="D103" s="60"/>
      <c r="E103" s="61"/>
      <c r="F103" s="62"/>
      <c r="G103" s="62"/>
    </row>
    <row r="104" spans="1:12">
      <c r="B104" s="161"/>
      <c r="C104" s="162"/>
      <c r="D104" s="60"/>
      <c r="E104" s="61"/>
      <c r="F104" s="62"/>
      <c r="G104" s="62"/>
    </row>
    <row r="105" spans="1:12">
      <c r="B105" s="161"/>
      <c r="C105" s="162"/>
      <c r="D105" s="60"/>
      <c r="E105" s="61"/>
      <c r="F105" s="62"/>
      <c r="G105" s="62"/>
    </row>
    <row r="106" spans="1:12">
      <c r="B106" s="161"/>
      <c r="C106" s="162"/>
      <c r="D106" s="60"/>
      <c r="E106" s="61"/>
      <c r="F106" s="62"/>
      <c r="G106" s="62"/>
    </row>
    <row r="107" spans="1:12">
      <c r="B107" s="161"/>
      <c r="C107" s="162"/>
      <c r="D107" s="60"/>
      <c r="E107" s="61"/>
      <c r="F107" s="62"/>
      <c r="G107" s="62"/>
    </row>
    <row r="108" spans="1:12">
      <c r="B108" s="161"/>
      <c r="C108" s="162"/>
      <c r="D108" s="60"/>
      <c r="E108" s="61"/>
      <c r="F108" s="62"/>
      <c r="G108" s="62"/>
    </row>
    <row r="111" spans="1:12" ht="21" customHeight="1">
      <c r="B111" s="119" t="s">
        <v>111</v>
      </c>
      <c r="C111" s="119"/>
      <c r="D111" s="119"/>
      <c r="E111" s="119"/>
      <c r="F111" s="119"/>
      <c r="G111" s="119"/>
      <c r="H111" s="119"/>
      <c r="I111" s="119"/>
      <c r="J111" s="119"/>
      <c r="K111" s="119"/>
      <c r="L111" s="105"/>
    </row>
    <row r="113" spans="1:6">
      <c r="B113" s="41" t="s">
        <v>43</v>
      </c>
      <c r="D113" s="120" t="s">
        <v>89</v>
      </c>
    </row>
    <row r="114" spans="1:6">
      <c r="D114" s="120"/>
    </row>
    <row r="115" spans="1:6">
      <c r="A115" s="24" t="s">
        <v>108</v>
      </c>
      <c r="B115" s="64"/>
      <c r="C115" s="65" t="s">
        <v>44</v>
      </c>
      <c r="D115" s="62"/>
    </row>
    <row r="116" spans="1:6">
      <c r="A116" s="63" t="s">
        <v>109</v>
      </c>
      <c r="B116" s="64"/>
      <c r="C116" s="65" t="s">
        <v>45</v>
      </c>
      <c r="D116" s="66"/>
      <c r="F116" s="63"/>
    </row>
    <row r="117" spans="1:6">
      <c r="A117" s="63"/>
      <c r="B117" s="64"/>
      <c r="C117" s="65" t="s">
        <v>46</v>
      </c>
      <c r="D117" s="66"/>
    </row>
    <row r="118" spans="1:6">
      <c r="B118" s="64"/>
      <c r="C118" s="65" t="s">
        <v>47</v>
      </c>
      <c r="D118" s="66"/>
    </row>
    <row r="119" spans="1:6">
      <c r="B119" s="64"/>
      <c r="C119" s="65" t="s">
        <v>552</v>
      </c>
      <c r="D119" s="66"/>
    </row>
    <row r="120" spans="1:6">
      <c r="B120" s="64"/>
      <c r="C120" s="59" t="s">
        <v>53</v>
      </c>
      <c r="D120" s="66"/>
    </row>
    <row r="121" spans="1:6">
      <c r="B121" s="64"/>
      <c r="C121" s="59" t="s">
        <v>54</v>
      </c>
      <c r="D121" s="66"/>
    </row>
    <row r="122" spans="1:6">
      <c r="C122" s="59"/>
      <c r="D122" s="66"/>
    </row>
    <row r="124" spans="1:6">
      <c r="B124" s="41" t="s">
        <v>49</v>
      </c>
    </row>
    <row r="125" spans="1:6" ht="30">
      <c r="A125" s="110"/>
      <c r="C125" s="65" t="s">
        <v>50</v>
      </c>
      <c r="D125" s="67" t="s">
        <v>90</v>
      </c>
    </row>
    <row r="126" spans="1:6">
      <c r="A126" s="63"/>
      <c r="C126" s="66"/>
      <c r="D126" s="66"/>
    </row>
    <row r="127" spans="1:6">
      <c r="C127" s="66"/>
      <c r="D127" s="66"/>
    </row>
    <row r="128" spans="1:6">
      <c r="C128" s="66"/>
      <c r="D128" s="66"/>
    </row>
    <row r="129" spans="1:11">
      <c r="C129" s="66"/>
      <c r="D129" s="66"/>
    </row>
    <row r="131" spans="1:11">
      <c r="B131" s="98" t="s">
        <v>48</v>
      </c>
      <c r="G131" s="167" t="s">
        <v>597</v>
      </c>
      <c r="H131" s="168"/>
      <c r="I131" s="62"/>
    </row>
    <row r="132" spans="1:11">
      <c r="B132" s="36" t="s">
        <v>34</v>
      </c>
      <c r="G132" s="167" t="s">
        <v>596</v>
      </c>
      <c r="H132" s="168"/>
      <c r="I132" s="66"/>
    </row>
    <row r="134" spans="1:11" ht="21">
      <c r="B134" s="119" t="s">
        <v>41</v>
      </c>
      <c r="C134" s="119"/>
      <c r="D134" s="119"/>
      <c r="E134" s="119"/>
      <c r="F134" s="119"/>
      <c r="G134" s="119"/>
      <c r="H134" s="119"/>
      <c r="I134" s="119"/>
      <c r="J134" s="119"/>
      <c r="K134" s="119"/>
    </row>
    <row r="136" spans="1:11">
      <c r="B136" s="41" t="s">
        <v>542</v>
      </c>
    </row>
    <row r="137" spans="1:11" ht="12" customHeight="1">
      <c r="B137" s="24" t="s">
        <v>554</v>
      </c>
    </row>
    <row r="138" spans="1:11" ht="18" customHeight="1">
      <c r="B138" s="107" t="s">
        <v>595</v>
      </c>
      <c r="C138" s="69"/>
    </row>
    <row r="139" spans="1:11">
      <c r="C139" s="165" t="s">
        <v>544</v>
      </c>
      <c r="D139" s="165"/>
      <c r="E139" s="70" t="s">
        <v>545</v>
      </c>
      <c r="F139" s="70" t="s">
        <v>546</v>
      </c>
    </row>
    <row r="140" spans="1:11">
      <c r="A140" s="110" t="s">
        <v>108</v>
      </c>
      <c r="B140" s="48"/>
      <c r="C140" s="159"/>
      <c r="D140" s="159"/>
      <c r="E140" s="60"/>
      <c r="F140" s="60"/>
    </row>
    <row r="141" spans="1:11">
      <c r="A141" s="24" t="s">
        <v>109</v>
      </c>
      <c r="B141" s="48"/>
      <c r="C141" s="159"/>
      <c r="D141" s="159"/>
      <c r="E141" s="60"/>
      <c r="F141" s="60"/>
    </row>
    <row r="142" spans="1:11">
      <c r="A142" s="63"/>
      <c r="B142" s="48"/>
      <c r="C142" s="159"/>
      <c r="D142" s="159"/>
      <c r="E142" s="60"/>
      <c r="F142" s="60"/>
    </row>
    <row r="144" spans="1:11" ht="24.75" customHeight="1">
      <c r="B144" s="41" t="s">
        <v>51</v>
      </c>
    </row>
    <row r="145" spans="1:12">
      <c r="B145" s="68" t="s">
        <v>52</v>
      </c>
    </row>
    <row r="146" spans="1:12">
      <c r="B146" s="32"/>
      <c r="C146" s="133"/>
      <c r="D146" s="133"/>
      <c r="E146" s="133"/>
      <c r="F146" s="133"/>
      <c r="G146" s="133"/>
      <c r="H146" s="133"/>
      <c r="I146" s="133"/>
      <c r="J146" s="133"/>
      <c r="K146" s="32"/>
    </row>
    <row r="147" spans="1:12">
      <c r="B147" s="32"/>
      <c r="C147" s="133"/>
      <c r="D147" s="133"/>
      <c r="E147" s="133"/>
      <c r="F147" s="133"/>
      <c r="G147" s="133"/>
      <c r="H147" s="133"/>
      <c r="I147" s="133"/>
      <c r="J147" s="133"/>
      <c r="K147" s="32"/>
    </row>
    <row r="148" spans="1:12">
      <c r="A148" s="63"/>
      <c r="B148" s="32"/>
      <c r="C148" s="133"/>
      <c r="D148" s="133"/>
      <c r="E148" s="133"/>
      <c r="F148" s="133"/>
      <c r="G148" s="133"/>
      <c r="H148" s="133"/>
      <c r="I148" s="133"/>
      <c r="J148" s="133"/>
      <c r="K148" s="32"/>
    </row>
    <row r="149" spans="1:12">
      <c r="B149" s="32"/>
      <c r="C149" s="133"/>
      <c r="D149" s="133"/>
      <c r="E149" s="133"/>
      <c r="F149" s="133"/>
      <c r="G149" s="133"/>
      <c r="H149" s="133"/>
      <c r="I149" s="133"/>
      <c r="J149" s="133"/>
      <c r="K149" s="32"/>
    </row>
    <row r="150" spans="1:12">
      <c r="B150" s="32"/>
      <c r="C150" s="133"/>
      <c r="D150" s="133"/>
      <c r="E150" s="133"/>
      <c r="F150" s="133"/>
      <c r="G150" s="133"/>
      <c r="H150" s="133"/>
      <c r="I150" s="133"/>
      <c r="J150" s="133"/>
      <c r="K150" s="32"/>
    </row>
    <row r="152" spans="1:12">
      <c r="B152" s="41" t="s">
        <v>541</v>
      </c>
    </row>
    <row r="153" spans="1:12">
      <c r="B153" s="24" t="s">
        <v>57</v>
      </c>
    </row>
    <row r="154" spans="1:12">
      <c r="B154" s="68" t="s">
        <v>42</v>
      </c>
      <c r="C154" s="69"/>
    </row>
    <row r="155" spans="1:12">
      <c r="C155" s="70" t="s">
        <v>544</v>
      </c>
      <c r="D155" s="71" t="s">
        <v>543</v>
      </c>
      <c r="E155" s="165" t="s">
        <v>30</v>
      </c>
      <c r="F155" s="165"/>
    </row>
    <row r="156" spans="1:12">
      <c r="B156" s="48"/>
      <c r="C156" s="72"/>
      <c r="D156" s="73"/>
      <c r="E156" s="159"/>
      <c r="F156" s="159"/>
    </row>
    <row r="157" spans="1:12">
      <c r="B157" s="48"/>
      <c r="C157" s="72"/>
      <c r="D157" s="73"/>
      <c r="E157" s="159"/>
      <c r="F157" s="159"/>
    </row>
    <row r="158" spans="1:12">
      <c r="B158" s="48"/>
      <c r="C158" s="72"/>
      <c r="D158" s="73"/>
      <c r="E158" s="159"/>
      <c r="F158" s="159"/>
    </row>
    <row r="159" spans="1:12">
      <c r="B159" s="48"/>
      <c r="C159" s="74"/>
      <c r="D159" s="74"/>
      <c r="E159" s="74"/>
      <c r="F159" s="74"/>
      <c r="G159" s="26"/>
    </row>
    <row r="160" spans="1:12" ht="21" customHeight="1">
      <c r="B160" s="119" t="s">
        <v>621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93"/>
    </row>
    <row r="162" spans="1:8">
      <c r="B162" s="41" t="s">
        <v>619</v>
      </c>
    </row>
    <row r="164" spans="1:8" ht="15" customHeight="1">
      <c r="A164" s="110" t="s">
        <v>108</v>
      </c>
      <c r="C164" s="132" t="s">
        <v>618</v>
      </c>
      <c r="D164" s="132"/>
      <c r="E164" s="132"/>
      <c r="F164" s="132"/>
      <c r="G164" s="132"/>
      <c r="H164" s="75" t="s">
        <v>33</v>
      </c>
    </row>
    <row r="165" spans="1:8">
      <c r="A165" s="24" t="s">
        <v>109</v>
      </c>
      <c r="C165" s="132" t="s">
        <v>559</v>
      </c>
      <c r="D165" s="132"/>
      <c r="E165" s="132"/>
      <c r="F165" s="132"/>
      <c r="G165" s="132"/>
      <c r="H165" s="75" t="s">
        <v>33</v>
      </c>
    </row>
    <row r="166" spans="1:8" ht="15" customHeight="1">
      <c r="A166" s="63"/>
      <c r="C166" s="132" t="s">
        <v>620</v>
      </c>
      <c r="D166" s="132"/>
      <c r="E166" s="132"/>
      <c r="F166" s="132"/>
      <c r="G166" s="132"/>
      <c r="H166" s="75" t="s">
        <v>33</v>
      </c>
    </row>
    <row r="167" spans="1:8" ht="15" customHeight="1">
      <c r="A167" s="63"/>
      <c r="C167" s="132" t="s">
        <v>622</v>
      </c>
      <c r="D167" s="132"/>
      <c r="E167" s="132"/>
      <c r="F167" s="132"/>
      <c r="G167" s="132"/>
      <c r="H167" s="75" t="s">
        <v>33</v>
      </c>
    </row>
    <row r="168" spans="1:8" ht="15" customHeight="1">
      <c r="A168" s="63"/>
      <c r="C168" s="132" t="s">
        <v>623</v>
      </c>
      <c r="D168" s="132"/>
      <c r="E168" s="132"/>
      <c r="F168" s="132"/>
      <c r="G168" s="132"/>
      <c r="H168" s="75" t="s">
        <v>33</v>
      </c>
    </row>
    <row r="169" spans="1:8" ht="15" customHeight="1">
      <c r="A169" s="63"/>
      <c r="C169" s="132" t="s">
        <v>624</v>
      </c>
      <c r="D169" s="132"/>
      <c r="E169" s="132"/>
      <c r="F169" s="132"/>
      <c r="G169" s="132"/>
      <c r="H169" s="75" t="s">
        <v>33</v>
      </c>
    </row>
    <row r="170" spans="1:8" ht="15" customHeight="1">
      <c r="A170" s="63"/>
      <c r="C170" s="132" t="s">
        <v>625</v>
      </c>
      <c r="D170" s="132"/>
      <c r="E170" s="132"/>
      <c r="F170" s="132"/>
      <c r="G170" s="132"/>
      <c r="H170" s="75" t="s">
        <v>33</v>
      </c>
    </row>
    <row r="171" spans="1:8" ht="15" customHeight="1">
      <c r="A171" s="63"/>
      <c r="C171" s="132" t="s">
        <v>626</v>
      </c>
      <c r="D171" s="132"/>
      <c r="E171" s="132"/>
      <c r="F171" s="132"/>
      <c r="G171" s="132"/>
      <c r="H171" s="75" t="s">
        <v>33</v>
      </c>
    </row>
    <row r="172" spans="1:8" ht="15" customHeight="1">
      <c r="A172" s="63"/>
      <c r="C172" s="132" t="s">
        <v>627</v>
      </c>
      <c r="D172" s="132"/>
      <c r="E172" s="132"/>
      <c r="F172" s="132"/>
      <c r="G172" s="132"/>
      <c r="H172" s="75" t="s">
        <v>33</v>
      </c>
    </row>
    <row r="173" spans="1:8" ht="15" customHeight="1">
      <c r="A173" s="63"/>
      <c r="C173" s="132" t="s">
        <v>628</v>
      </c>
      <c r="D173" s="132"/>
      <c r="E173" s="132"/>
      <c r="F173" s="132"/>
      <c r="G173" s="132"/>
      <c r="H173" s="75" t="s">
        <v>33</v>
      </c>
    </row>
    <row r="174" spans="1:8" ht="15" customHeight="1">
      <c r="A174" s="63"/>
      <c r="C174" s="132" t="s">
        <v>629</v>
      </c>
      <c r="D174" s="132"/>
      <c r="E174" s="132"/>
      <c r="F174" s="132"/>
      <c r="G174" s="132"/>
      <c r="H174" s="75" t="s">
        <v>33</v>
      </c>
    </row>
    <row r="177" spans="1:12">
      <c r="B177" s="41" t="s">
        <v>560</v>
      </c>
      <c r="D177" s="24" t="s">
        <v>607</v>
      </c>
      <c r="F177" s="57" t="s">
        <v>33</v>
      </c>
    </row>
    <row r="178" spans="1:12">
      <c r="B178" s="63" t="s">
        <v>606</v>
      </c>
      <c r="D178" s="24" t="s">
        <v>609</v>
      </c>
      <c r="F178" s="57" t="s">
        <v>33</v>
      </c>
    </row>
    <row r="179" spans="1:12">
      <c r="D179" s="24" t="s">
        <v>608</v>
      </c>
      <c r="F179" s="57" t="s">
        <v>33</v>
      </c>
    </row>
    <row r="180" spans="1:12" s="26" customFormat="1">
      <c r="B180" s="24"/>
      <c r="C180" s="24"/>
      <c r="D180" s="24"/>
      <c r="E180" s="24"/>
      <c r="F180" s="24"/>
      <c r="G180" s="24"/>
    </row>
    <row r="181" spans="1:12" s="26" customFormat="1">
      <c r="B181" s="41" t="s">
        <v>561</v>
      </c>
      <c r="D181" s="57" t="s">
        <v>33</v>
      </c>
      <c r="E181" s="76"/>
      <c r="F181" s="76"/>
      <c r="G181" s="76"/>
    </row>
    <row r="182" spans="1:12" s="26" customFormat="1">
      <c r="B182" s="24"/>
      <c r="D182" s="76"/>
      <c r="E182" s="76"/>
      <c r="F182" s="76"/>
      <c r="G182" s="76"/>
    </row>
    <row r="183" spans="1:12" s="26" customFormat="1">
      <c r="B183" s="24"/>
      <c r="D183" s="76"/>
      <c r="E183" s="76"/>
      <c r="F183" s="76"/>
      <c r="G183" s="76"/>
    </row>
    <row r="184" spans="1:12" s="26" customFormat="1">
      <c r="B184" s="24"/>
      <c r="D184" s="76"/>
      <c r="E184" s="76"/>
      <c r="F184" s="76"/>
      <c r="G184" s="76"/>
    </row>
    <row r="185" spans="1:12" ht="21" customHeight="1">
      <c r="B185" s="119" t="s">
        <v>605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06"/>
    </row>
    <row r="187" spans="1:12">
      <c r="B187" s="41" t="s">
        <v>60</v>
      </c>
    </row>
    <row r="188" spans="1:12">
      <c r="A188" s="46"/>
      <c r="B188" s="63" t="s">
        <v>62</v>
      </c>
      <c r="E188" s="70" t="s">
        <v>540</v>
      </c>
    </row>
    <row r="189" spans="1:12">
      <c r="A189" s="46"/>
      <c r="D189" s="70" t="s">
        <v>610</v>
      </c>
      <c r="E189" s="73" t="s">
        <v>33</v>
      </c>
    </row>
    <row r="190" spans="1:12">
      <c r="A190" s="47"/>
      <c r="D190" s="70" t="s">
        <v>59</v>
      </c>
      <c r="E190" s="73" t="s">
        <v>33</v>
      </c>
    </row>
    <row r="192" spans="1:12">
      <c r="B192" s="24" t="s">
        <v>583</v>
      </c>
      <c r="I192" s="57" t="s">
        <v>33</v>
      </c>
    </row>
    <row r="193" spans="2:12">
      <c r="B193" s="63" t="s">
        <v>61</v>
      </c>
      <c r="I193" s="29"/>
    </row>
    <row r="196" spans="2:12">
      <c r="E196" s="29"/>
      <c r="F196" s="29"/>
      <c r="G196" s="29"/>
      <c r="H196" s="29"/>
    </row>
    <row r="197" spans="2:12">
      <c r="B197" s="99" t="s">
        <v>568</v>
      </c>
      <c r="D197" s="24" t="s">
        <v>64</v>
      </c>
      <c r="E197" s="57" t="s">
        <v>33</v>
      </c>
      <c r="F197" s="29"/>
      <c r="G197" s="24" t="s">
        <v>91</v>
      </c>
      <c r="H197" s="57" t="s">
        <v>33</v>
      </c>
    </row>
    <row r="198" spans="2:12">
      <c r="B198" s="77" t="s">
        <v>63</v>
      </c>
      <c r="E198" s="29"/>
      <c r="F198" s="29"/>
      <c r="G198" s="29"/>
      <c r="H198" s="29"/>
    </row>
    <row r="199" spans="2:12" ht="30">
      <c r="D199" s="110" t="s">
        <v>611</v>
      </c>
      <c r="E199" s="75" t="s">
        <v>33</v>
      </c>
      <c r="F199" s="29"/>
      <c r="G199" s="29"/>
      <c r="H199" s="29"/>
    </row>
    <row r="200" spans="2:12">
      <c r="E200" s="29"/>
      <c r="F200" s="29"/>
      <c r="G200" s="29"/>
      <c r="H200" s="29"/>
    </row>
    <row r="201" spans="2:12" ht="30">
      <c r="D201" s="110" t="s">
        <v>612</v>
      </c>
      <c r="E201" s="75" t="s">
        <v>33</v>
      </c>
      <c r="F201" s="29"/>
      <c r="G201" s="29"/>
      <c r="H201" s="29"/>
    </row>
    <row r="202" spans="2:12">
      <c r="E202" s="78"/>
      <c r="F202" s="78"/>
      <c r="G202" s="78"/>
      <c r="H202" s="78"/>
      <c r="I202" s="29"/>
    </row>
    <row r="203" spans="2:12" ht="21" customHeight="1">
      <c r="B203" s="24" t="s">
        <v>65</v>
      </c>
      <c r="F203" s="74"/>
      <c r="I203" s="79"/>
      <c r="J203" s="116"/>
      <c r="K203" s="116"/>
      <c r="L203" s="102"/>
    </row>
    <row r="204" spans="2:12" ht="29.25" customHeight="1">
      <c r="B204" s="81" t="s">
        <v>66</v>
      </c>
      <c r="D204" s="117" t="s">
        <v>70</v>
      </c>
      <c r="E204" s="118"/>
      <c r="F204" s="75" t="s">
        <v>33</v>
      </c>
      <c r="G204" s="74"/>
      <c r="H204" s="79"/>
      <c r="I204" s="79"/>
      <c r="J204" s="116"/>
      <c r="K204" s="116"/>
      <c r="L204" s="53"/>
    </row>
    <row r="205" spans="2:12" ht="15" customHeight="1">
      <c r="B205" s="81"/>
      <c r="D205" s="112" t="s">
        <v>68</v>
      </c>
      <c r="E205" s="113"/>
      <c r="F205" s="75" t="s">
        <v>33</v>
      </c>
      <c r="G205" s="74"/>
      <c r="H205" s="79"/>
      <c r="I205" s="79"/>
      <c r="J205" s="80"/>
      <c r="K205" s="80"/>
      <c r="L205" s="53"/>
    </row>
    <row r="206" spans="2:12" s="83" customFormat="1" ht="15" customHeight="1">
      <c r="B206" s="82"/>
      <c r="D206" s="84" t="s">
        <v>67</v>
      </c>
      <c r="E206" s="85"/>
      <c r="F206" s="75" t="s">
        <v>33</v>
      </c>
      <c r="G206" s="86"/>
      <c r="H206" s="79"/>
      <c r="I206" s="79"/>
      <c r="J206" s="87"/>
      <c r="K206" s="87"/>
      <c r="L206" s="103"/>
    </row>
    <row r="207" spans="2:12" ht="15" customHeight="1">
      <c r="D207" s="115" t="s">
        <v>613</v>
      </c>
      <c r="E207" s="114"/>
      <c r="F207" s="75" t="s">
        <v>33</v>
      </c>
      <c r="G207" s="74"/>
      <c r="H207" s="79"/>
      <c r="I207" s="79"/>
      <c r="J207" s="116"/>
      <c r="K207" s="116"/>
      <c r="L207" s="53"/>
    </row>
    <row r="208" spans="2:12" ht="15" customHeight="1">
      <c r="D208" s="84" t="s">
        <v>116</v>
      </c>
      <c r="E208" s="85"/>
      <c r="F208" s="75" t="s">
        <v>33</v>
      </c>
      <c r="G208" s="74"/>
      <c r="H208" s="79"/>
      <c r="I208" s="79"/>
      <c r="J208" s="80"/>
      <c r="K208" s="80"/>
      <c r="L208" s="53"/>
    </row>
    <row r="209" spans="2:12" ht="15" customHeight="1">
      <c r="D209" s="84" t="s">
        <v>567</v>
      </c>
      <c r="E209" s="85"/>
      <c r="F209" s="75" t="s">
        <v>33</v>
      </c>
      <c r="G209" s="74"/>
      <c r="H209" s="79"/>
      <c r="I209" s="79"/>
      <c r="J209" s="80"/>
      <c r="K209" s="80"/>
      <c r="L209" s="53"/>
    </row>
    <row r="210" spans="2:12" ht="20.25" customHeight="1">
      <c r="G210" s="74"/>
      <c r="H210" s="79"/>
      <c r="I210" s="79"/>
      <c r="J210" s="80"/>
      <c r="K210" s="80"/>
      <c r="L210" s="53"/>
    </row>
    <row r="211" spans="2:12" ht="20.25" customHeight="1">
      <c r="B211" s="24" t="s">
        <v>569</v>
      </c>
      <c r="G211" s="74"/>
      <c r="H211" s="79"/>
      <c r="I211" s="79"/>
      <c r="J211" s="131"/>
      <c r="K211" s="131"/>
      <c r="L211" s="104"/>
    </row>
    <row r="212" spans="2:12" ht="15" customHeight="1">
      <c r="B212" s="63" t="s">
        <v>570</v>
      </c>
      <c r="D212" s="112" t="s">
        <v>113</v>
      </c>
      <c r="E212" s="113"/>
      <c r="F212" s="75" t="s">
        <v>33</v>
      </c>
      <c r="G212" s="74"/>
      <c r="H212" s="79"/>
      <c r="I212" s="79"/>
      <c r="J212" s="88"/>
      <c r="K212" s="88"/>
      <c r="L212" s="104"/>
    </row>
    <row r="213" spans="2:12" ht="15" customHeight="1">
      <c r="D213" s="112" t="s">
        <v>114</v>
      </c>
      <c r="E213" s="113"/>
      <c r="F213" s="75" t="s">
        <v>33</v>
      </c>
      <c r="G213" s="74"/>
      <c r="H213" s="79"/>
      <c r="I213" s="79"/>
      <c r="J213" s="88"/>
      <c r="K213" s="88"/>
      <c r="L213" s="104"/>
    </row>
    <row r="214" spans="2:12" ht="15" customHeight="1">
      <c r="D214" s="112" t="s">
        <v>115</v>
      </c>
      <c r="E214" s="113"/>
      <c r="F214" s="75" t="s">
        <v>33</v>
      </c>
      <c r="G214" s="74"/>
      <c r="H214" s="79"/>
      <c r="I214" s="79"/>
      <c r="J214" s="88"/>
      <c r="K214" s="88"/>
      <c r="L214" s="104"/>
    </row>
    <row r="215" spans="2:12" ht="15" customHeight="1">
      <c r="D215" s="115" t="s">
        <v>92</v>
      </c>
      <c r="E215" s="114"/>
      <c r="F215" s="75" t="s">
        <v>33</v>
      </c>
      <c r="G215" s="74"/>
      <c r="H215" s="79"/>
      <c r="I215" s="79"/>
      <c r="J215" s="88"/>
      <c r="K215" s="88"/>
      <c r="L215" s="104"/>
    </row>
    <row r="216" spans="2:12" ht="15" customHeight="1">
      <c r="D216" s="115" t="s">
        <v>69</v>
      </c>
      <c r="E216" s="114"/>
      <c r="F216" s="75" t="s">
        <v>33</v>
      </c>
      <c r="G216" s="74"/>
      <c r="H216" s="79"/>
      <c r="I216" s="79"/>
      <c r="J216" s="131"/>
      <c r="K216" s="131"/>
      <c r="L216" s="104"/>
    </row>
    <row r="217" spans="2:12" ht="15" customHeight="1">
      <c r="D217" s="115" t="s">
        <v>112</v>
      </c>
      <c r="E217" s="114"/>
      <c r="F217" s="75" t="s">
        <v>33</v>
      </c>
      <c r="G217" s="89"/>
      <c r="H217" s="79"/>
    </row>
    <row r="218" spans="2:12">
      <c r="E218" s="89"/>
      <c r="F218" s="89"/>
      <c r="G218" s="89"/>
      <c r="H218" s="89"/>
    </row>
    <row r="219" spans="2:12">
      <c r="E219" s="89"/>
      <c r="F219" s="89"/>
      <c r="G219" s="89"/>
      <c r="H219" s="89"/>
    </row>
    <row r="220" spans="2:12">
      <c r="B220" s="24" t="s">
        <v>529</v>
      </c>
      <c r="F220" s="163" t="s">
        <v>71</v>
      </c>
      <c r="G220" s="164"/>
      <c r="H220" s="164"/>
    </row>
    <row r="221" spans="2:12" ht="33" customHeight="1">
      <c r="F221" s="90" t="s">
        <v>73</v>
      </c>
      <c r="G221" s="90" t="s">
        <v>72</v>
      </c>
      <c r="H221" s="90" t="s">
        <v>74</v>
      </c>
    </row>
    <row r="222" spans="2:12">
      <c r="C222" s="118" t="s">
        <v>584</v>
      </c>
      <c r="D222" s="118"/>
      <c r="E222" s="118"/>
      <c r="F222" s="75" t="s">
        <v>33</v>
      </c>
      <c r="G222" s="75" t="s">
        <v>33</v>
      </c>
      <c r="H222" s="75" t="s">
        <v>33</v>
      </c>
    </row>
    <row r="223" spans="2:12">
      <c r="C223" s="118" t="s">
        <v>585</v>
      </c>
      <c r="D223" s="118"/>
      <c r="E223" s="118"/>
      <c r="F223" s="75" t="s">
        <v>94</v>
      </c>
      <c r="G223" s="75" t="s">
        <v>33</v>
      </c>
      <c r="H223" s="75" t="s">
        <v>33</v>
      </c>
    </row>
    <row r="224" spans="2:12">
      <c r="C224" s="118" t="s">
        <v>586</v>
      </c>
      <c r="D224" s="118"/>
      <c r="E224" s="118"/>
      <c r="F224" s="75" t="s">
        <v>531</v>
      </c>
      <c r="G224" s="75" t="s">
        <v>556</v>
      </c>
      <c r="H224" s="75" t="s">
        <v>33</v>
      </c>
    </row>
    <row r="225" spans="3:8" ht="33" customHeight="1">
      <c r="F225" s="90"/>
      <c r="G225" s="90"/>
      <c r="H225" s="90"/>
    </row>
    <row r="226" spans="3:8" ht="15" customHeight="1">
      <c r="C226" s="118" t="s">
        <v>534</v>
      </c>
      <c r="D226" s="118"/>
      <c r="E226" s="118"/>
      <c r="F226" s="75" t="s">
        <v>557</v>
      </c>
      <c r="G226" s="75" t="s">
        <v>558</v>
      </c>
      <c r="H226" s="75" t="s">
        <v>558</v>
      </c>
    </row>
    <row r="227" spans="3:8" ht="15" customHeight="1">
      <c r="C227" s="118" t="s">
        <v>75</v>
      </c>
      <c r="D227" s="118"/>
      <c r="E227" s="118"/>
      <c r="F227" s="75" t="s">
        <v>33</v>
      </c>
      <c r="G227" s="75" t="s">
        <v>33</v>
      </c>
      <c r="H227" s="75" t="s">
        <v>33</v>
      </c>
    </row>
    <row r="228" spans="3:8">
      <c r="C228" s="114" t="s">
        <v>588</v>
      </c>
      <c r="D228" s="114"/>
      <c r="E228" s="114"/>
      <c r="F228" s="75" t="s">
        <v>33</v>
      </c>
      <c r="G228" s="75" t="s">
        <v>33</v>
      </c>
      <c r="H228" s="75" t="s">
        <v>33</v>
      </c>
    </row>
    <row r="229" spans="3:8">
      <c r="C229" s="114" t="s">
        <v>587</v>
      </c>
      <c r="D229" s="114"/>
      <c r="E229" s="114"/>
      <c r="F229" s="75" t="s">
        <v>33</v>
      </c>
      <c r="G229" s="75" t="s">
        <v>33</v>
      </c>
      <c r="H229" s="75" t="s">
        <v>33</v>
      </c>
    </row>
    <row r="230" spans="3:8">
      <c r="C230" s="114" t="s">
        <v>614</v>
      </c>
      <c r="D230" s="114"/>
      <c r="E230" s="114"/>
      <c r="F230" s="75" t="s">
        <v>33</v>
      </c>
      <c r="G230" s="75" t="s">
        <v>33</v>
      </c>
      <c r="H230" s="75" t="s">
        <v>33</v>
      </c>
    </row>
    <row r="231" spans="3:8" ht="15" customHeight="1">
      <c r="C231" s="114" t="s">
        <v>76</v>
      </c>
      <c r="D231" s="114"/>
      <c r="E231" s="114"/>
      <c r="F231" s="75" t="s">
        <v>33</v>
      </c>
      <c r="G231" s="75" t="s">
        <v>33</v>
      </c>
      <c r="H231" s="75" t="s">
        <v>33</v>
      </c>
    </row>
    <row r="232" spans="3:8">
      <c r="C232" s="114" t="s">
        <v>77</v>
      </c>
      <c r="D232" s="114"/>
      <c r="E232" s="114"/>
      <c r="F232" s="75" t="s">
        <v>33</v>
      </c>
      <c r="G232" s="75" t="s">
        <v>33</v>
      </c>
      <c r="H232" s="75" t="s">
        <v>33</v>
      </c>
    </row>
    <row r="233" spans="3:8" ht="15" customHeight="1">
      <c r="C233" s="114" t="s">
        <v>78</v>
      </c>
      <c r="D233" s="114"/>
      <c r="E233" s="114"/>
      <c r="F233" s="75" t="s">
        <v>33</v>
      </c>
      <c r="G233" s="75" t="s">
        <v>33</v>
      </c>
      <c r="H233" s="75" t="s">
        <v>33</v>
      </c>
    </row>
    <row r="234" spans="3:8" ht="15" customHeight="1">
      <c r="C234" s="114" t="s">
        <v>79</v>
      </c>
      <c r="D234" s="114"/>
      <c r="E234" s="114"/>
      <c r="F234" s="75" t="s">
        <v>33</v>
      </c>
      <c r="G234" s="75" t="s">
        <v>33</v>
      </c>
      <c r="H234" s="75" t="s">
        <v>33</v>
      </c>
    </row>
    <row r="235" spans="3:8" ht="15" customHeight="1">
      <c r="C235" s="114" t="s">
        <v>80</v>
      </c>
      <c r="D235" s="114"/>
      <c r="E235" s="114"/>
      <c r="F235" s="75" t="s">
        <v>33</v>
      </c>
      <c r="G235" s="75" t="s">
        <v>33</v>
      </c>
      <c r="H235" s="75" t="s">
        <v>33</v>
      </c>
    </row>
    <row r="236" spans="3:8" ht="15" customHeight="1">
      <c r="C236" s="114" t="s">
        <v>81</v>
      </c>
      <c r="D236" s="114"/>
      <c r="E236" s="114"/>
      <c r="F236" s="75" t="s">
        <v>33</v>
      </c>
      <c r="G236" s="75" t="s">
        <v>33</v>
      </c>
      <c r="H236" s="75" t="s">
        <v>33</v>
      </c>
    </row>
    <row r="237" spans="3:8">
      <c r="C237" s="114" t="s">
        <v>93</v>
      </c>
      <c r="D237" s="114"/>
      <c r="E237" s="114"/>
      <c r="F237" s="75" t="s">
        <v>33</v>
      </c>
      <c r="G237" s="75" t="s">
        <v>33</v>
      </c>
      <c r="H237" s="75" t="s">
        <v>33</v>
      </c>
    </row>
    <row r="238" spans="3:8" ht="15" customHeight="1">
      <c r="C238" s="114" t="s">
        <v>82</v>
      </c>
      <c r="D238" s="114"/>
      <c r="E238" s="114"/>
      <c r="F238" s="75" t="s">
        <v>33</v>
      </c>
      <c r="G238" s="75" t="s">
        <v>33</v>
      </c>
      <c r="H238" s="75" t="s">
        <v>33</v>
      </c>
    </row>
    <row r="239" spans="3:8" ht="15" customHeight="1">
      <c r="C239" s="114" t="s">
        <v>83</v>
      </c>
      <c r="D239" s="114"/>
      <c r="E239" s="114"/>
      <c r="F239" s="75" t="s">
        <v>33</v>
      </c>
      <c r="G239" s="75" t="s">
        <v>33</v>
      </c>
      <c r="H239" s="75" t="s">
        <v>33</v>
      </c>
    </row>
    <row r="240" spans="3:8">
      <c r="C240" s="114" t="s">
        <v>84</v>
      </c>
      <c r="D240" s="114"/>
      <c r="E240" s="114"/>
      <c r="F240" s="75" t="s">
        <v>33</v>
      </c>
      <c r="G240" s="75" t="s">
        <v>33</v>
      </c>
      <c r="H240" s="75" t="s">
        <v>33</v>
      </c>
    </row>
    <row r="241" spans="2:8" ht="15" customHeight="1">
      <c r="C241" s="114" t="s">
        <v>85</v>
      </c>
      <c r="D241" s="114"/>
      <c r="E241" s="114"/>
      <c r="F241" s="75" t="s">
        <v>33</v>
      </c>
      <c r="G241" s="75" t="s">
        <v>33</v>
      </c>
      <c r="H241" s="75" t="s">
        <v>33</v>
      </c>
    </row>
    <row r="242" spans="2:8" ht="15" customHeight="1">
      <c r="C242" s="114" t="s">
        <v>589</v>
      </c>
      <c r="D242" s="114"/>
      <c r="E242" s="114"/>
      <c r="F242" s="75" t="s">
        <v>33</v>
      </c>
      <c r="G242" s="75" t="s">
        <v>33</v>
      </c>
      <c r="H242" s="75" t="s">
        <v>33</v>
      </c>
    </row>
    <row r="243" spans="2:8" ht="15" customHeight="1">
      <c r="C243" s="114" t="s">
        <v>590</v>
      </c>
      <c r="D243" s="114"/>
      <c r="E243" s="114"/>
      <c r="F243" s="75" t="s">
        <v>33</v>
      </c>
      <c r="G243" s="75" t="s">
        <v>33</v>
      </c>
      <c r="H243" s="75" t="s">
        <v>33</v>
      </c>
    </row>
    <row r="244" spans="2:8" ht="15" customHeight="1">
      <c r="C244" s="114" t="s">
        <v>591</v>
      </c>
      <c r="D244" s="114"/>
      <c r="E244" s="114"/>
      <c r="F244" s="75" t="s">
        <v>33</v>
      </c>
      <c r="G244" s="75" t="s">
        <v>33</v>
      </c>
      <c r="H244" s="75" t="s">
        <v>33</v>
      </c>
    </row>
    <row r="245" spans="2:8" ht="15" customHeight="1">
      <c r="C245" s="114" t="s">
        <v>533</v>
      </c>
      <c r="D245" s="114"/>
      <c r="E245" s="114"/>
      <c r="F245" s="75" t="s">
        <v>33</v>
      </c>
      <c r="G245" s="75" t="s">
        <v>33</v>
      </c>
      <c r="H245" s="75" t="s">
        <v>33</v>
      </c>
    </row>
    <row r="246" spans="2:8" s="26" customFormat="1" ht="15" customHeight="1">
      <c r="C246" s="86"/>
      <c r="D246" s="86"/>
      <c r="E246" s="86"/>
      <c r="F246" s="91"/>
      <c r="G246" s="91"/>
      <c r="H246" s="91"/>
    </row>
    <row r="247" spans="2:8" ht="15" customHeight="1">
      <c r="C247" s="114" t="s">
        <v>97</v>
      </c>
      <c r="D247" s="114"/>
      <c r="E247" s="114"/>
      <c r="F247" s="75" t="s">
        <v>33</v>
      </c>
      <c r="G247" s="75" t="s">
        <v>33</v>
      </c>
      <c r="H247" s="75" t="s">
        <v>33</v>
      </c>
    </row>
    <row r="248" spans="2:8">
      <c r="C248" s="114" t="s">
        <v>592</v>
      </c>
      <c r="D248" s="114"/>
      <c r="E248" s="114"/>
      <c r="F248" s="75" t="s">
        <v>33</v>
      </c>
      <c r="G248" s="75" t="s">
        <v>33</v>
      </c>
      <c r="H248" s="75" t="s">
        <v>33</v>
      </c>
    </row>
    <row r="249" spans="2:8">
      <c r="C249" s="114" t="s">
        <v>594</v>
      </c>
      <c r="D249" s="114"/>
      <c r="E249" s="114"/>
      <c r="F249" s="75" t="s">
        <v>33</v>
      </c>
      <c r="G249" s="75" t="s">
        <v>33</v>
      </c>
      <c r="H249" s="75" t="s">
        <v>33</v>
      </c>
    </row>
    <row r="250" spans="2:8">
      <c r="C250" s="114" t="s">
        <v>593</v>
      </c>
      <c r="D250" s="114"/>
      <c r="E250" s="114"/>
      <c r="F250" s="75" t="s">
        <v>33</v>
      </c>
      <c r="G250" s="75" t="s">
        <v>33</v>
      </c>
      <c r="H250" s="75" t="s">
        <v>33</v>
      </c>
    </row>
    <row r="251" spans="2:8" ht="15" customHeight="1">
      <c r="C251" s="114" t="s">
        <v>615</v>
      </c>
      <c r="D251" s="114"/>
      <c r="E251" s="114"/>
      <c r="F251" s="75" t="s">
        <v>33</v>
      </c>
      <c r="G251" s="75" t="s">
        <v>33</v>
      </c>
      <c r="H251" s="75" t="s">
        <v>33</v>
      </c>
    </row>
    <row r="252" spans="2:8" ht="15" customHeight="1">
      <c r="C252" s="114" t="s">
        <v>616</v>
      </c>
      <c r="D252" s="114"/>
      <c r="E252" s="114"/>
      <c r="F252" s="75" t="s">
        <v>33</v>
      </c>
      <c r="G252" s="75" t="s">
        <v>33</v>
      </c>
      <c r="H252" s="75" t="s">
        <v>33</v>
      </c>
    </row>
    <row r="254" spans="2:8">
      <c r="B254" s="41" t="s">
        <v>535</v>
      </c>
    </row>
    <row r="255" spans="2:8">
      <c r="B255" s="24" t="s">
        <v>58</v>
      </c>
      <c r="E255" s="133"/>
      <c r="F255" s="133"/>
    </row>
    <row r="256" spans="2:8">
      <c r="B256" s="63" t="s">
        <v>56</v>
      </c>
    </row>
    <row r="259" spans="2:12" ht="21">
      <c r="B259" s="119" t="s">
        <v>86</v>
      </c>
      <c r="C259" s="119"/>
      <c r="D259" s="119"/>
      <c r="E259" s="119"/>
      <c r="F259" s="119"/>
      <c r="G259" s="119"/>
      <c r="H259" s="119"/>
      <c r="I259" s="119"/>
      <c r="J259" s="119"/>
      <c r="K259" s="119"/>
      <c r="L259" s="93"/>
    </row>
    <row r="261" spans="2:12">
      <c r="C261" s="24" t="s">
        <v>98</v>
      </c>
    </row>
    <row r="262" spans="2:12" ht="15.75">
      <c r="C262" s="63" t="s">
        <v>99</v>
      </c>
      <c r="D262" s="92"/>
      <c r="F262" s="157" t="s">
        <v>87</v>
      </c>
      <c r="G262" s="158"/>
      <c r="H262" s="158"/>
    </row>
    <row r="263" spans="2:12" ht="31.5" customHeight="1">
      <c r="C263" s="160" t="s">
        <v>553</v>
      </c>
      <c r="D263" s="160"/>
      <c r="E263" s="160"/>
      <c r="F263" s="159"/>
      <c r="G263" s="159"/>
      <c r="H263" s="159"/>
    </row>
    <row r="264" spans="2:12" ht="31.5" customHeight="1">
      <c r="C264" s="160" t="s">
        <v>117</v>
      </c>
      <c r="D264" s="160"/>
      <c r="E264" s="160"/>
      <c r="F264" s="159"/>
      <c r="G264" s="159"/>
      <c r="H264" s="159"/>
    </row>
    <row r="265" spans="2:12" ht="31.5" customHeight="1">
      <c r="C265" s="160" t="s">
        <v>118</v>
      </c>
      <c r="D265" s="160"/>
      <c r="E265" s="160"/>
      <c r="F265" s="159"/>
      <c r="G265" s="159"/>
      <c r="H265" s="159"/>
    </row>
    <row r="266" spans="2:12" ht="31.5" customHeight="1">
      <c r="C266" s="160" t="s">
        <v>119</v>
      </c>
      <c r="D266" s="160"/>
      <c r="E266" s="160"/>
      <c r="F266" s="159"/>
      <c r="G266" s="159"/>
      <c r="H266" s="159"/>
    </row>
    <row r="267" spans="2:12" ht="31.5" customHeight="1">
      <c r="C267" s="160" t="s">
        <v>617</v>
      </c>
      <c r="D267" s="160"/>
      <c r="E267" s="160"/>
      <c r="F267" s="159"/>
      <c r="G267" s="159"/>
      <c r="H267" s="159"/>
    </row>
    <row r="279" spans="9:9">
      <c r="I279" s="24" t="s">
        <v>630</v>
      </c>
    </row>
  </sheetData>
  <sheetProtection insertColumns="0" insertRows="0" selectLockedCells="1" autoFilter="0" selectUnlockedCells="1"/>
  <mergeCells count="129">
    <mergeCell ref="C170:G170"/>
    <mergeCell ref="C172:G172"/>
    <mergeCell ref="C171:G171"/>
    <mergeCell ref="C174:G174"/>
    <mergeCell ref="C173:G173"/>
    <mergeCell ref="I82:K83"/>
    <mergeCell ref="B16:K16"/>
    <mergeCell ref="B185:K185"/>
    <mergeCell ref="C146:J150"/>
    <mergeCell ref="B134:K134"/>
    <mergeCell ref="B108:C108"/>
    <mergeCell ref="B111:K111"/>
    <mergeCell ref="B103:C103"/>
    <mergeCell ref="B104:C104"/>
    <mergeCell ref="C139:D139"/>
    <mergeCell ref="G132:H132"/>
    <mergeCell ref="G131:H131"/>
    <mergeCell ref="D66:D67"/>
    <mergeCell ref="B101:C101"/>
    <mergeCell ref="B102:C102"/>
    <mergeCell ref="B84:B88"/>
    <mergeCell ref="B89:C89"/>
    <mergeCell ref="B90:C90"/>
    <mergeCell ref="E20:K20"/>
    <mergeCell ref="C233:E233"/>
    <mergeCell ref="C234:E234"/>
    <mergeCell ref="B105:C105"/>
    <mergeCell ref="B106:C106"/>
    <mergeCell ref="B107:C107"/>
    <mergeCell ref="B95:K95"/>
    <mergeCell ref="F220:H220"/>
    <mergeCell ref="C226:E226"/>
    <mergeCell ref="C227:E227"/>
    <mergeCell ref="C228:E228"/>
    <mergeCell ref="C231:E231"/>
    <mergeCell ref="C222:E222"/>
    <mergeCell ref="C142:D142"/>
    <mergeCell ref="C141:D141"/>
    <mergeCell ref="C140:D140"/>
    <mergeCell ref="D205:E205"/>
    <mergeCell ref="J207:K207"/>
    <mergeCell ref="J211:K211"/>
    <mergeCell ref="E155:F155"/>
    <mergeCell ref="E156:F156"/>
    <mergeCell ref="E157:F157"/>
    <mergeCell ref="E158:F158"/>
    <mergeCell ref="C164:G164"/>
    <mergeCell ref="C166:G166"/>
    <mergeCell ref="F263:H263"/>
    <mergeCell ref="F264:H264"/>
    <mergeCell ref="F265:H265"/>
    <mergeCell ref="F266:H266"/>
    <mergeCell ref="F267:H267"/>
    <mergeCell ref="C263:E263"/>
    <mergeCell ref="C265:E265"/>
    <mergeCell ref="C264:E264"/>
    <mergeCell ref="C267:E267"/>
    <mergeCell ref="C266:E266"/>
    <mergeCell ref="F262:H262"/>
    <mergeCell ref="E255:F255"/>
    <mergeCell ref="D215:E215"/>
    <mergeCell ref="B259:K259"/>
    <mergeCell ref="C247:E247"/>
    <mergeCell ref="C250:E250"/>
    <mergeCell ref="C248:E248"/>
    <mergeCell ref="C251:E251"/>
    <mergeCell ref="C252:E252"/>
    <mergeCell ref="C238:E238"/>
    <mergeCell ref="C239:E239"/>
    <mergeCell ref="C232:E232"/>
    <mergeCell ref="C223:E223"/>
    <mergeCell ref="C224:E224"/>
    <mergeCell ref="C240:E240"/>
    <mergeCell ref="C241:E241"/>
    <mergeCell ref="C249:E249"/>
    <mergeCell ref="C235:E235"/>
    <mergeCell ref="C236:E236"/>
    <mergeCell ref="C245:E245"/>
    <mergeCell ref="C242:E242"/>
    <mergeCell ref="C243:E243"/>
    <mergeCell ref="C244:E244"/>
    <mergeCell ref="C237:E237"/>
    <mergeCell ref="E18:K18"/>
    <mergeCell ref="B66:C67"/>
    <mergeCell ref="E32:K32"/>
    <mergeCell ref="E36:K36"/>
    <mergeCell ref="E38:K38"/>
    <mergeCell ref="E22:K22"/>
    <mergeCell ref="E24:K24"/>
    <mergeCell ref="E30:K30"/>
    <mergeCell ref="E26:K26"/>
    <mergeCell ref="E40:K40"/>
    <mergeCell ref="E34:K34"/>
    <mergeCell ref="F28:K28"/>
    <mergeCell ref="F48:K48"/>
    <mergeCell ref="D56:G56"/>
    <mergeCell ref="B57:C57"/>
    <mergeCell ref="D57:G57"/>
    <mergeCell ref="B58:C62"/>
    <mergeCell ref="D58:G58"/>
    <mergeCell ref="D59:G59"/>
    <mergeCell ref="D60:G60"/>
    <mergeCell ref="D61:G61"/>
    <mergeCell ref="B42:K42"/>
    <mergeCell ref="B52:K52"/>
    <mergeCell ref="A58:A59"/>
    <mergeCell ref="D213:E213"/>
    <mergeCell ref="D212:E212"/>
    <mergeCell ref="C229:E229"/>
    <mergeCell ref="C230:E230"/>
    <mergeCell ref="D214:E214"/>
    <mergeCell ref="D217:E217"/>
    <mergeCell ref="J203:K203"/>
    <mergeCell ref="J204:K204"/>
    <mergeCell ref="D204:E204"/>
    <mergeCell ref="B160:K160"/>
    <mergeCell ref="D113:D114"/>
    <mergeCell ref="D62:G62"/>
    <mergeCell ref="B83:C83"/>
    <mergeCell ref="B82:C82"/>
    <mergeCell ref="D74:D75"/>
    <mergeCell ref="B100:C100"/>
    <mergeCell ref="J216:K216"/>
    <mergeCell ref="D216:E216"/>
    <mergeCell ref="D207:E207"/>
    <mergeCell ref="C167:G167"/>
    <mergeCell ref="C165:G165"/>
    <mergeCell ref="C168:G168"/>
    <mergeCell ref="C169:G169"/>
  </mergeCells>
  <conditionalFormatting sqref="B16:B17">
    <cfRule type="cellIs" dxfId="26" priority="35" operator="equal">
      <formula>"NOK"</formula>
    </cfRule>
    <cfRule type="cellIs" dxfId="25" priority="36" operator="equal">
      <formula>"en cours"</formula>
    </cfRule>
  </conditionalFormatting>
  <conditionalFormatting sqref="B16:B17">
    <cfRule type="cellIs" dxfId="24" priority="37" operator="equal">
      <formula>"OK"</formula>
    </cfRule>
  </conditionalFormatting>
  <conditionalFormatting sqref="B52">
    <cfRule type="cellIs" dxfId="23" priority="28" operator="equal">
      <formula>"NOK"</formula>
    </cfRule>
    <cfRule type="cellIs" dxfId="22" priority="29" operator="equal">
      <formula>"en cours"</formula>
    </cfRule>
  </conditionalFormatting>
  <conditionalFormatting sqref="B52">
    <cfRule type="cellIs" dxfId="21" priority="30" operator="equal">
      <formula>"OK"</formula>
    </cfRule>
  </conditionalFormatting>
  <conditionalFormatting sqref="B95">
    <cfRule type="cellIs" dxfId="20" priority="22" operator="equal">
      <formula>"NOK"</formula>
    </cfRule>
    <cfRule type="cellIs" dxfId="19" priority="23" operator="equal">
      <formula>"en cours"</formula>
    </cfRule>
  </conditionalFormatting>
  <conditionalFormatting sqref="B95">
    <cfRule type="cellIs" dxfId="18" priority="24" operator="equal">
      <formula>"OK"</formula>
    </cfRule>
  </conditionalFormatting>
  <conditionalFormatting sqref="B111">
    <cfRule type="cellIs" dxfId="17" priority="19" operator="equal">
      <formula>"NOK"</formula>
    </cfRule>
    <cfRule type="cellIs" dxfId="16" priority="20" operator="equal">
      <formula>"en cours"</formula>
    </cfRule>
  </conditionalFormatting>
  <conditionalFormatting sqref="B111">
    <cfRule type="cellIs" dxfId="15" priority="21" operator="equal">
      <formula>"OK"</formula>
    </cfRule>
  </conditionalFormatting>
  <conditionalFormatting sqref="B42">
    <cfRule type="cellIs" dxfId="14" priority="16" operator="equal">
      <formula>"NOK"</formula>
    </cfRule>
    <cfRule type="cellIs" dxfId="13" priority="17" operator="equal">
      <formula>"en cours"</formula>
    </cfRule>
  </conditionalFormatting>
  <conditionalFormatting sqref="B42">
    <cfRule type="cellIs" dxfId="12" priority="18" operator="equal">
      <formula>"OK"</formula>
    </cfRule>
  </conditionalFormatting>
  <conditionalFormatting sqref="B134">
    <cfRule type="cellIs" dxfId="11" priority="13" operator="equal">
      <formula>"NOK"</formula>
    </cfRule>
    <cfRule type="cellIs" dxfId="10" priority="14" operator="equal">
      <formula>"en cours"</formula>
    </cfRule>
  </conditionalFormatting>
  <conditionalFormatting sqref="B134">
    <cfRule type="cellIs" dxfId="9" priority="15" operator="equal">
      <formula>"OK"</formula>
    </cfRule>
  </conditionalFormatting>
  <conditionalFormatting sqref="B160">
    <cfRule type="cellIs" dxfId="8" priority="10" operator="equal">
      <formula>"NOK"</formula>
    </cfRule>
    <cfRule type="cellIs" dxfId="7" priority="11" operator="equal">
      <formula>"en cours"</formula>
    </cfRule>
  </conditionalFormatting>
  <conditionalFormatting sqref="B160">
    <cfRule type="cellIs" dxfId="6" priority="12" operator="equal">
      <formula>"OK"</formula>
    </cfRule>
  </conditionalFormatting>
  <conditionalFormatting sqref="B185">
    <cfRule type="cellIs" dxfId="5" priority="4" operator="equal">
      <formula>"NOK"</formula>
    </cfRule>
    <cfRule type="cellIs" dxfId="4" priority="5" operator="equal">
      <formula>"en cours"</formula>
    </cfRule>
  </conditionalFormatting>
  <conditionalFormatting sqref="B185">
    <cfRule type="cellIs" dxfId="3" priority="6" operator="equal">
      <formula>"OK"</formula>
    </cfRule>
  </conditionalFormatting>
  <conditionalFormatting sqref="B259">
    <cfRule type="cellIs" dxfId="2" priority="1" operator="equal">
      <formula>"NOK"</formula>
    </cfRule>
    <cfRule type="cellIs" dxfId="1" priority="2" operator="equal">
      <formula>"en cours"</formula>
    </cfRule>
  </conditionalFormatting>
  <conditionalFormatting sqref="B259">
    <cfRule type="cellIs" dxfId="0" priority="3" operator="equal">
      <formula>"OK"</formula>
    </cfRule>
  </conditionalFormatting>
  <pageMargins left="0.25" right="0.25" top="0.75" bottom="0.75" header="0.3" footer="0.3"/>
  <pageSetup paperSize="293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'Liste déroulante'!$A$1:$A$3</xm:f>
          </x14:formula1>
          <xm:sqref>F92 F189:G190 I192 E197 E199 H197:I197 I199 E201 L204:L210 F212:F217 H164:H174 D77 D181 F177:F179 F204:F210</xm:sqref>
        </x14:dataValidation>
        <x14:dataValidation type="list" allowBlank="1" showInputMessage="1" showErrorMessage="1" xr:uid="{00000000-0002-0000-0000-000001000000}">
          <x14:formula1>
            <xm:f>'Liste déroulante'!$B$1:$B$3</xm:f>
          </x14:formula1>
          <xm:sqref>F227:F252 G226:H252</xm:sqref>
        </x14:dataValidation>
        <x14:dataValidation type="list" allowBlank="1" showInputMessage="1" showErrorMessage="1" xr:uid="{00000000-0002-0000-0000-000002000000}">
          <x14:formula1>
            <xm:f>'Liste déroulante'!$B$1:$B$4</xm:f>
          </x14:formula1>
          <xm:sqref>F226</xm:sqref>
        </x14:dataValidation>
        <x14:dataValidation type="list" allowBlank="1" showInputMessage="1" showErrorMessage="1" xr:uid="{00000000-0002-0000-0000-000003000000}">
          <x14:formula1>
            <xm:f>'Liste déroulante'!$D$1:$D$3</xm:f>
          </x14:formula1>
          <xm:sqref>F80</xm:sqref>
        </x14:dataValidation>
        <x14:dataValidation type="list" allowBlank="1" showInputMessage="1" showErrorMessage="1" xr:uid="{00000000-0002-0000-0000-000004000000}">
          <x14:formula1>
            <xm:f>'Liste déroulante'!$C$1:$C$4</xm:f>
          </x14:formula1>
          <xm:sqref>F222:H224</xm:sqref>
        </x14:dataValidation>
        <x14:dataValidation type="list" allowBlank="1" showInputMessage="1" showErrorMessage="1" xr:uid="{00000000-0002-0000-0000-000005000000}">
          <x14:formula1>
            <xm:f>'Liste déroulante'!$H$1:$H$5</xm:f>
          </x14:formula1>
          <xm:sqref>E189:E190</xm:sqref>
        </x14:dataValidation>
        <x14:dataValidation type="list" allowBlank="1" showInputMessage="1" showErrorMessage="1" xr:uid="{00000000-0002-0000-0000-000006000000}">
          <x14:formula1>
            <xm:f>'Liste déroulante'!$I$1:$I$6</xm:f>
          </x14:formula1>
          <xm:sqref>D74:D75</xm:sqref>
        </x14:dataValidation>
        <x14:dataValidation type="list" allowBlank="1" showInputMessage="1" showErrorMessage="1" xr:uid="{00000000-0002-0000-0000-000007000000}">
          <x14:formula1>
            <xm:f>'Liste déroulante'!$E:$E</xm:f>
          </x14:formula1>
          <xm:sqref>F28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7"/>
  <sheetViews>
    <sheetView zoomScaleNormal="100" workbookViewId="0">
      <selection activeCell="I2" sqref="I2"/>
    </sheetView>
  </sheetViews>
  <sheetFormatPr baseColWidth="10" defaultRowHeight="15"/>
  <cols>
    <col min="3" max="3" width="16.28515625" bestFit="1" customWidth="1"/>
    <col min="5" max="5" width="41" customWidth="1"/>
    <col min="6" max="6" width="11.42578125" style="96"/>
    <col min="8" max="8" width="19.7109375" customWidth="1"/>
  </cols>
  <sheetData>
    <row r="1" spans="1:9" ht="15.75">
      <c r="A1" t="s">
        <v>33</v>
      </c>
      <c r="B1" t="s">
        <v>33</v>
      </c>
      <c r="C1" t="s">
        <v>33</v>
      </c>
      <c r="D1" t="s">
        <v>33</v>
      </c>
      <c r="E1" s="21" t="s">
        <v>120</v>
      </c>
      <c r="F1" s="95" t="s">
        <v>571</v>
      </c>
      <c r="G1" s="21" t="s">
        <v>572</v>
      </c>
      <c r="H1" s="23" t="s">
        <v>33</v>
      </c>
      <c r="I1" t="s">
        <v>598</v>
      </c>
    </row>
    <row r="2" spans="1:9">
      <c r="A2" s="1" t="s">
        <v>32</v>
      </c>
      <c r="B2" t="s">
        <v>95</v>
      </c>
      <c r="C2" t="s">
        <v>530</v>
      </c>
      <c r="D2" t="s">
        <v>525</v>
      </c>
      <c r="E2" t="s">
        <v>122</v>
      </c>
      <c r="F2" s="22" t="s">
        <v>121</v>
      </c>
      <c r="G2" s="22">
        <v>93</v>
      </c>
      <c r="H2" s="23" t="s">
        <v>537</v>
      </c>
      <c r="I2" s="109" t="s">
        <v>599</v>
      </c>
    </row>
    <row r="3" spans="1:9">
      <c r="A3" s="1" t="s">
        <v>31</v>
      </c>
      <c r="B3" t="s">
        <v>96</v>
      </c>
      <c r="C3" t="s">
        <v>532</v>
      </c>
      <c r="D3" t="s">
        <v>526</v>
      </c>
      <c r="E3" t="s">
        <v>422</v>
      </c>
      <c r="F3" s="22" t="s">
        <v>421</v>
      </c>
      <c r="G3" s="22">
        <v>27</v>
      </c>
      <c r="H3" s="23" t="s">
        <v>536</v>
      </c>
      <c r="I3" t="s">
        <v>524</v>
      </c>
    </row>
    <row r="4" spans="1:9">
      <c r="B4" t="s">
        <v>94</v>
      </c>
      <c r="C4" t="s">
        <v>94</v>
      </c>
      <c r="E4" t="s">
        <v>124</v>
      </c>
      <c r="F4" s="22" t="s">
        <v>123</v>
      </c>
      <c r="G4" s="22">
        <v>355</v>
      </c>
      <c r="H4" s="23" t="s">
        <v>538</v>
      </c>
      <c r="I4" t="s">
        <v>600</v>
      </c>
    </row>
    <row r="5" spans="1:9">
      <c r="E5" t="s">
        <v>517</v>
      </c>
      <c r="F5" s="22" t="s">
        <v>125</v>
      </c>
      <c r="G5" s="22">
        <v>213</v>
      </c>
      <c r="H5" s="23" t="s">
        <v>539</v>
      </c>
      <c r="I5" t="s">
        <v>602</v>
      </c>
    </row>
    <row r="6" spans="1:9" ht="15.75">
      <c r="E6" t="s">
        <v>256</v>
      </c>
      <c r="F6" s="22" t="s">
        <v>255</v>
      </c>
      <c r="G6" s="22">
        <v>49</v>
      </c>
      <c r="I6" t="s">
        <v>601</v>
      </c>
    </row>
    <row r="7" spans="1:9" ht="15.75">
      <c r="E7" t="s">
        <v>127</v>
      </c>
      <c r="F7" s="22" t="s">
        <v>126</v>
      </c>
      <c r="G7" s="22">
        <v>376</v>
      </c>
    </row>
    <row r="8" spans="1:9" ht="15.75">
      <c r="E8" t="s">
        <v>129</v>
      </c>
      <c r="F8" s="22" t="s">
        <v>128</v>
      </c>
      <c r="G8" s="22">
        <v>244</v>
      </c>
    </row>
    <row r="9" spans="1:9" ht="15.75">
      <c r="E9" t="s">
        <v>131</v>
      </c>
      <c r="F9" s="22" t="s">
        <v>130</v>
      </c>
      <c r="G9" s="22">
        <v>1268</v>
      </c>
    </row>
    <row r="10" spans="1:9" ht="15.75">
      <c r="E10" t="s">
        <v>317</v>
      </c>
      <c r="F10" s="22" t="s">
        <v>316</v>
      </c>
      <c r="G10" s="22">
        <v>966</v>
      </c>
    </row>
    <row r="11" spans="1:9" ht="15.75">
      <c r="E11" t="s">
        <v>518</v>
      </c>
      <c r="F11" s="22" t="s">
        <v>132</v>
      </c>
      <c r="G11" s="22">
        <v>54</v>
      </c>
    </row>
    <row r="12" spans="1:9">
      <c r="E12" t="s">
        <v>134</v>
      </c>
      <c r="F12" s="22" t="s">
        <v>133</v>
      </c>
      <c r="G12" s="22">
        <v>374</v>
      </c>
    </row>
    <row r="13" spans="1:9" ht="15.75">
      <c r="E13" t="s">
        <v>136</v>
      </c>
      <c r="F13" s="22" t="s">
        <v>135</v>
      </c>
      <c r="G13" s="22">
        <v>297</v>
      </c>
    </row>
    <row r="14" spans="1:9" ht="15.75">
      <c r="E14" t="s">
        <v>519</v>
      </c>
      <c r="F14" s="22" t="s">
        <v>139</v>
      </c>
      <c r="G14" s="22">
        <v>61</v>
      </c>
    </row>
    <row r="15" spans="1:9" ht="15.75">
      <c r="E15" t="s">
        <v>520</v>
      </c>
      <c r="F15" s="22" t="s">
        <v>140</v>
      </c>
      <c r="G15" s="22">
        <v>43</v>
      </c>
    </row>
    <row r="16" spans="1:9">
      <c r="E16" t="s">
        <v>142</v>
      </c>
      <c r="F16" s="22" t="s">
        <v>141</v>
      </c>
      <c r="G16" s="22">
        <v>994</v>
      </c>
    </row>
    <row r="17" spans="5:7" ht="15.75">
      <c r="E17" t="s">
        <v>144</v>
      </c>
      <c r="F17" s="22" t="s">
        <v>143</v>
      </c>
      <c r="G17" s="22">
        <v>1242</v>
      </c>
    </row>
    <row r="18" spans="5:7">
      <c r="E18" t="s">
        <v>169</v>
      </c>
      <c r="F18" s="22" t="s">
        <v>168</v>
      </c>
      <c r="G18" s="22">
        <v>973</v>
      </c>
    </row>
    <row r="19" spans="5:7" ht="15.75">
      <c r="E19" t="s">
        <v>146</v>
      </c>
      <c r="F19" s="22" t="s">
        <v>145</v>
      </c>
      <c r="G19" s="22">
        <v>880</v>
      </c>
    </row>
    <row r="20" spans="5:7" ht="15.75">
      <c r="E20" t="s">
        <v>521</v>
      </c>
      <c r="F20" s="22" t="s">
        <v>147</v>
      </c>
      <c r="G20" s="22">
        <v>1246</v>
      </c>
    </row>
    <row r="21" spans="5:7" ht="15.75">
      <c r="E21" t="s">
        <v>522</v>
      </c>
      <c r="F21" s="22" t="s">
        <v>150</v>
      </c>
      <c r="G21" s="22">
        <v>32</v>
      </c>
    </row>
    <row r="22" spans="5:7">
      <c r="E22" t="s">
        <v>159</v>
      </c>
      <c r="F22" s="22" t="s">
        <v>158</v>
      </c>
      <c r="G22" s="22">
        <v>501</v>
      </c>
    </row>
    <row r="23" spans="5:7">
      <c r="E23" t="s">
        <v>523</v>
      </c>
      <c r="F23" s="22" t="s">
        <v>151</v>
      </c>
      <c r="G23" s="22">
        <v>229</v>
      </c>
    </row>
    <row r="24" spans="5:7">
      <c r="E24" t="s">
        <v>153</v>
      </c>
      <c r="F24" s="22" t="s">
        <v>152</v>
      </c>
      <c r="G24" s="22">
        <v>1441</v>
      </c>
    </row>
    <row r="25" spans="5:7">
      <c r="E25" t="s">
        <v>155</v>
      </c>
      <c r="F25" s="22" t="s">
        <v>154</v>
      </c>
      <c r="G25" s="22">
        <v>975</v>
      </c>
    </row>
    <row r="26" spans="5:7">
      <c r="E26" t="s">
        <v>161</v>
      </c>
      <c r="F26" s="22" t="s">
        <v>160</v>
      </c>
      <c r="G26" s="22">
        <v>375</v>
      </c>
    </row>
    <row r="27" spans="5:7">
      <c r="E27" t="s">
        <v>373</v>
      </c>
      <c r="F27" s="22" t="s">
        <v>372</v>
      </c>
      <c r="G27" s="22">
        <v>95</v>
      </c>
    </row>
    <row r="28" spans="5:7">
      <c r="E28" t="s">
        <v>163</v>
      </c>
      <c r="F28" s="22" t="s">
        <v>162</v>
      </c>
      <c r="G28" s="22">
        <v>591</v>
      </c>
    </row>
    <row r="29" spans="5:7">
      <c r="E29" t="s">
        <v>157</v>
      </c>
      <c r="F29" s="22" t="s">
        <v>156</v>
      </c>
      <c r="G29" s="22">
        <v>387</v>
      </c>
    </row>
    <row r="30" spans="5:7">
      <c r="E30" t="s">
        <v>165</v>
      </c>
      <c r="F30" s="22" t="s">
        <v>164</v>
      </c>
      <c r="G30" s="22">
        <v>267</v>
      </c>
    </row>
    <row r="31" spans="5:7">
      <c r="E31" t="s">
        <v>167</v>
      </c>
      <c r="F31" s="22" t="s">
        <v>166</v>
      </c>
      <c r="G31" s="22">
        <v>55</v>
      </c>
    </row>
    <row r="32" spans="5:7">
      <c r="E32" t="s">
        <v>171</v>
      </c>
      <c r="F32" s="22" t="s">
        <v>170</v>
      </c>
      <c r="G32" s="22">
        <v>673</v>
      </c>
    </row>
    <row r="33" spans="5:7">
      <c r="E33" t="s">
        <v>173</v>
      </c>
      <c r="F33" s="22" t="s">
        <v>172</v>
      </c>
      <c r="G33" s="22">
        <v>359</v>
      </c>
    </row>
    <row r="34" spans="5:7">
      <c r="E34" t="s">
        <v>175</v>
      </c>
      <c r="F34" s="22" t="s">
        <v>174</v>
      </c>
      <c r="G34" s="22">
        <v>226</v>
      </c>
    </row>
    <row r="35" spans="5:7">
      <c r="E35" t="s">
        <v>149</v>
      </c>
      <c r="F35" s="22" t="s">
        <v>148</v>
      </c>
      <c r="G35" s="22">
        <v>257</v>
      </c>
    </row>
    <row r="36" spans="5:7">
      <c r="E36" t="s">
        <v>179</v>
      </c>
      <c r="F36" s="22" t="s">
        <v>178</v>
      </c>
      <c r="G36" s="22">
        <v>855</v>
      </c>
    </row>
    <row r="37" spans="5:7">
      <c r="E37" t="s">
        <v>193</v>
      </c>
      <c r="F37" s="22" t="s">
        <v>192</v>
      </c>
      <c r="G37" s="22">
        <v>237</v>
      </c>
    </row>
    <row r="38" spans="5:7">
      <c r="E38" t="s">
        <v>181</v>
      </c>
      <c r="F38" s="22" t="s">
        <v>180</v>
      </c>
      <c r="G38" s="22">
        <v>1</v>
      </c>
    </row>
    <row r="39" spans="5:7">
      <c r="E39" t="s">
        <v>202</v>
      </c>
      <c r="F39" s="22" t="s">
        <v>201</v>
      </c>
      <c r="G39" s="22">
        <v>238</v>
      </c>
    </row>
    <row r="40" spans="5:7">
      <c r="E40" t="s">
        <v>188</v>
      </c>
      <c r="F40" s="22" t="s">
        <v>187</v>
      </c>
      <c r="G40" s="22">
        <v>56</v>
      </c>
    </row>
    <row r="41" spans="5:7">
      <c r="E41" t="s">
        <v>573</v>
      </c>
      <c r="F41" s="22" t="s">
        <v>189</v>
      </c>
      <c r="G41" s="22">
        <v>86</v>
      </c>
    </row>
    <row r="42" spans="5:7">
      <c r="E42" t="s">
        <v>210</v>
      </c>
      <c r="F42" s="22" t="s">
        <v>209</v>
      </c>
      <c r="G42" s="22">
        <v>357</v>
      </c>
    </row>
    <row r="43" spans="5:7">
      <c r="E43" t="s">
        <v>198</v>
      </c>
      <c r="F43" s="22" t="s">
        <v>197</v>
      </c>
      <c r="G43" s="22">
        <v>57</v>
      </c>
    </row>
    <row r="44" spans="5:7">
      <c r="E44" t="s">
        <v>200</v>
      </c>
      <c r="F44" s="22" t="s">
        <v>199</v>
      </c>
      <c r="G44" s="22">
        <v>269</v>
      </c>
    </row>
    <row r="45" spans="5:7">
      <c r="E45" t="s">
        <v>576</v>
      </c>
      <c r="F45" s="22" t="s">
        <v>414</v>
      </c>
      <c r="G45" s="22">
        <v>850</v>
      </c>
    </row>
    <row r="46" spans="5:7">
      <c r="E46" t="s">
        <v>315</v>
      </c>
      <c r="F46" s="22" t="s">
        <v>314</v>
      </c>
      <c r="G46" s="22">
        <v>82</v>
      </c>
    </row>
    <row r="47" spans="5:7">
      <c r="E47" t="s">
        <v>204</v>
      </c>
      <c r="F47" s="22" t="s">
        <v>203</v>
      </c>
      <c r="G47" s="22">
        <v>506</v>
      </c>
    </row>
    <row r="48" spans="5:7">
      <c r="E48" t="s">
        <v>191</v>
      </c>
      <c r="F48" s="22" t="s">
        <v>190</v>
      </c>
      <c r="G48" s="22">
        <v>225</v>
      </c>
    </row>
    <row r="49" spans="5:7">
      <c r="E49" t="s">
        <v>206</v>
      </c>
      <c r="F49" s="22" t="s">
        <v>205</v>
      </c>
      <c r="G49" s="22">
        <v>385</v>
      </c>
    </row>
    <row r="50" spans="5:7">
      <c r="E50" t="s">
        <v>208</v>
      </c>
      <c r="F50" s="22" t="s">
        <v>207</v>
      </c>
      <c r="G50" s="22">
        <v>53</v>
      </c>
    </row>
    <row r="51" spans="5:7">
      <c r="E51" t="s">
        <v>214</v>
      </c>
      <c r="F51" s="22" t="s">
        <v>213</v>
      </c>
      <c r="G51" s="22">
        <v>45</v>
      </c>
    </row>
    <row r="52" spans="5:7">
      <c r="E52" t="s">
        <v>216</v>
      </c>
      <c r="F52" s="22" t="s">
        <v>215</v>
      </c>
      <c r="G52" s="22">
        <v>253</v>
      </c>
    </row>
    <row r="53" spans="5:7">
      <c r="E53" t="s">
        <v>218</v>
      </c>
      <c r="F53" s="22" t="s">
        <v>217</v>
      </c>
      <c r="G53" s="22">
        <v>1767</v>
      </c>
    </row>
    <row r="54" spans="5:7">
      <c r="E54" t="s">
        <v>224</v>
      </c>
      <c r="F54" s="22" t="s">
        <v>223</v>
      </c>
      <c r="G54" s="22">
        <v>20</v>
      </c>
    </row>
    <row r="55" spans="5:7">
      <c r="E55" t="s">
        <v>492</v>
      </c>
      <c r="F55" s="22" t="s">
        <v>491</v>
      </c>
      <c r="G55" s="22">
        <v>971</v>
      </c>
    </row>
    <row r="56" spans="5:7">
      <c r="E56" t="s">
        <v>222</v>
      </c>
      <c r="F56" s="22" t="s">
        <v>221</v>
      </c>
      <c r="G56" s="22">
        <v>593</v>
      </c>
    </row>
    <row r="57" spans="5:7">
      <c r="E57" t="s">
        <v>226</v>
      </c>
      <c r="F57" s="22" t="s">
        <v>225</v>
      </c>
      <c r="G57" s="22">
        <v>291</v>
      </c>
    </row>
    <row r="58" spans="5:7">
      <c r="E58" t="s">
        <v>230</v>
      </c>
      <c r="F58" s="22" t="s">
        <v>229</v>
      </c>
      <c r="G58" s="22">
        <v>34</v>
      </c>
    </row>
    <row r="59" spans="5:7">
      <c r="E59" t="s">
        <v>232</v>
      </c>
      <c r="F59" s="22" t="s">
        <v>231</v>
      </c>
      <c r="G59" s="22">
        <v>372</v>
      </c>
    </row>
    <row r="60" spans="5:7">
      <c r="E60" t="s">
        <v>242</v>
      </c>
      <c r="F60" s="22" t="s">
        <v>241</v>
      </c>
      <c r="G60" s="22">
        <v>691</v>
      </c>
    </row>
    <row r="61" spans="5:7">
      <c r="E61" t="s">
        <v>500</v>
      </c>
      <c r="F61" s="22" t="s">
        <v>499</v>
      </c>
      <c r="G61" s="22">
        <v>1</v>
      </c>
    </row>
    <row r="62" spans="5:7">
      <c r="E62" t="s">
        <v>234</v>
      </c>
      <c r="F62" s="22" t="s">
        <v>233</v>
      </c>
      <c r="G62" s="22">
        <v>251</v>
      </c>
    </row>
    <row r="63" spans="5:7">
      <c r="E63" t="s">
        <v>236</v>
      </c>
      <c r="F63" s="22" t="s">
        <v>235</v>
      </c>
      <c r="G63" s="22">
        <v>679</v>
      </c>
    </row>
    <row r="64" spans="5:7">
      <c r="E64" t="s">
        <v>238</v>
      </c>
      <c r="F64" s="22" t="s">
        <v>237</v>
      </c>
      <c r="G64" s="22">
        <v>358</v>
      </c>
    </row>
    <row r="65" spans="5:7">
      <c r="E65" t="s">
        <v>240</v>
      </c>
      <c r="F65" s="22" t="s">
        <v>239</v>
      </c>
      <c r="G65" s="22">
        <v>33</v>
      </c>
    </row>
    <row r="66" spans="5:7">
      <c r="E66" t="s">
        <v>244</v>
      </c>
      <c r="F66" s="22" t="s">
        <v>243</v>
      </c>
      <c r="G66" s="22">
        <v>241</v>
      </c>
    </row>
    <row r="67" spans="5:7">
      <c r="E67" t="s">
        <v>246</v>
      </c>
      <c r="F67" s="22" t="s">
        <v>245</v>
      </c>
      <c r="G67" s="22">
        <v>220</v>
      </c>
    </row>
    <row r="68" spans="5:7">
      <c r="E68" t="s">
        <v>252</v>
      </c>
      <c r="F68" s="22" t="s">
        <v>251</v>
      </c>
      <c r="G68" s="22">
        <v>995</v>
      </c>
    </row>
    <row r="69" spans="5:7">
      <c r="E69" t="s">
        <v>258</v>
      </c>
      <c r="F69" s="22" t="s">
        <v>257</v>
      </c>
      <c r="G69" s="22">
        <v>233</v>
      </c>
    </row>
    <row r="70" spans="5:7">
      <c r="E70" t="s">
        <v>260</v>
      </c>
      <c r="F70" s="22" t="s">
        <v>259</v>
      </c>
      <c r="G70" s="22">
        <v>30</v>
      </c>
    </row>
    <row r="71" spans="5:7">
      <c r="E71" t="s">
        <v>262</v>
      </c>
      <c r="F71" s="22" t="s">
        <v>261</v>
      </c>
      <c r="G71" s="22">
        <v>1473</v>
      </c>
    </row>
    <row r="72" spans="5:7">
      <c r="E72" t="s">
        <v>268</v>
      </c>
      <c r="F72" s="22" t="s">
        <v>267</v>
      </c>
      <c r="G72" s="22">
        <v>1671</v>
      </c>
    </row>
    <row r="73" spans="5:7">
      <c r="E73" t="s">
        <v>264</v>
      </c>
      <c r="F73" s="22" t="s">
        <v>263</v>
      </c>
      <c r="G73" s="22">
        <v>502</v>
      </c>
    </row>
    <row r="74" spans="5:7">
      <c r="E74" t="s">
        <v>266</v>
      </c>
      <c r="F74" s="22" t="s">
        <v>265</v>
      </c>
      <c r="G74" s="22">
        <v>224</v>
      </c>
    </row>
    <row r="75" spans="5:7">
      <c r="E75" t="s">
        <v>254</v>
      </c>
      <c r="F75" s="22" t="s">
        <v>253</v>
      </c>
      <c r="G75" s="22">
        <v>240</v>
      </c>
    </row>
    <row r="76" spans="5:7">
      <c r="E76" t="s">
        <v>250</v>
      </c>
      <c r="F76" s="22" t="s">
        <v>249</v>
      </c>
      <c r="G76" s="22">
        <v>245</v>
      </c>
    </row>
    <row r="77" spans="5:7">
      <c r="E77" t="s">
        <v>270</v>
      </c>
      <c r="F77" s="22" t="s">
        <v>269</v>
      </c>
      <c r="G77" s="22">
        <v>592</v>
      </c>
    </row>
    <row r="78" spans="5:7">
      <c r="E78" t="s">
        <v>272</v>
      </c>
      <c r="F78" s="22" t="s">
        <v>271</v>
      </c>
      <c r="G78" s="22">
        <v>509</v>
      </c>
    </row>
    <row r="79" spans="5:7">
      <c r="E79" t="s">
        <v>276</v>
      </c>
      <c r="F79" s="22" t="s">
        <v>275</v>
      </c>
      <c r="G79" s="22">
        <v>504</v>
      </c>
    </row>
    <row r="80" spans="5:7">
      <c r="E80" t="s">
        <v>274</v>
      </c>
      <c r="F80" s="22" t="s">
        <v>273</v>
      </c>
      <c r="G80" s="22">
        <v>852</v>
      </c>
    </row>
    <row r="81" spans="5:7">
      <c r="E81" t="s">
        <v>278</v>
      </c>
      <c r="F81" s="22" t="s">
        <v>277</v>
      </c>
      <c r="G81" s="22">
        <v>36</v>
      </c>
    </row>
    <row r="82" spans="5:7">
      <c r="E82" t="s">
        <v>183</v>
      </c>
      <c r="F82" s="22" t="s">
        <v>182</v>
      </c>
      <c r="G82" s="22">
        <v>1345</v>
      </c>
    </row>
    <row r="83" spans="5:7">
      <c r="E83" t="s">
        <v>196</v>
      </c>
      <c r="F83" s="22" t="s">
        <v>195</v>
      </c>
      <c r="G83" s="22">
        <v>682</v>
      </c>
    </row>
    <row r="84" spans="5:7">
      <c r="E84" t="s">
        <v>356</v>
      </c>
      <c r="F84" s="22" t="s">
        <v>355</v>
      </c>
      <c r="G84" s="22">
        <v>692</v>
      </c>
    </row>
    <row r="85" spans="5:7">
      <c r="E85" t="s">
        <v>298</v>
      </c>
      <c r="F85" s="22" t="s">
        <v>297</v>
      </c>
      <c r="G85" s="22">
        <v>1284</v>
      </c>
    </row>
    <row r="86" spans="5:7">
      <c r="E86" t="s">
        <v>294</v>
      </c>
      <c r="F86" s="22" t="s">
        <v>293</v>
      </c>
      <c r="G86" s="22">
        <v>1340</v>
      </c>
    </row>
    <row r="87" spans="5:7">
      <c r="E87" t="s">
        <v>282</v>
      </c>
      <c r="F87" s="22" t="s">
        <v>281</v>
      </c>
      <c r="G87" s="22">
        <v>91</v>
      </c>
    </row>
    <row r="88" spans="5:7">
      <c r="E88" t="s">
        <v>280</v>
      </c>
      <c r="F88" s="22" t="s">
        <v>279</v>
      </c>
      <c r="G88" s="22">
        <v>62</v>
      </c>
    </row>
    <row r="89" spans="5:7">
      <c r="E89" t="s">
        <v>288</v>
      </c>
      <c r="F89" s="22" t="s">
        <v>287</v>
      </c>
      <c r="G89" s="22">
        <v>964</v>
      </c>
    </row>
    <row r="90" spans="5:7">
      <c r="E90" t="s">
        <v>284</v>
      </c>
      <c r="F90" s="22" t="s">
        <v>283</v>
      </c>
      <c r="G90" s="22">
        <v>98</v>
      </c>
    </row>
    <row r="91" spans="5:7">
      <c r="E91" t="s">
        <v>286</v>
      </c>
      <c r="F91" s="22" t="s">
        <v>285</v>
      </c>
      <c r="G91" s="22">
        <v>353</v>
      </c>
    </row>
    <row r="92" spans="5:7">
      <c r="E92" t="s">
        <v>290</v>
      </c>
      <c r="F92" s="22" t="s">
        <v>289</v>
      </c>
      <c r="G92" s="22">
        <v>354</v>
      </c>
    </row>
    <row r="93" spans="5:7">
      <c r="E93" t="s">
        <v>292</v>
      </c>
      <c r="F93" s="22" t="s">
        <v>291</v>
      </c>
      <c r="G93" s="22">
        <v>972</v>
      </c>
    </row>
    <row r="94" spans="5:7">
      <c r="E94" t="s">
        <v>296</v>
      </c>
      <c r="F94" s="22" t="s">
        <v>295</v>
      </c>
      <c r="G94" s="22">
        <v>39</v>
      </c>
    </row>
    <row r="95" spans="5:7">
      <c r="E95" t="s">
        <v>300</v>
      </c>
      <c r="F95" s="22" t="s">
        <v>299</v>
      </c>
      <c r="G95" s="22">
        <v>1876</v>
      </c>
    </row>
    <row r="96" spans="5:7">
      <c r="E96" t="s">
        <v>304</v>
      </c>
      <c r="F96" s="22" t="s">
        <v>303</v>
      </c>
      <c r="G96" s="22">
        <v>81</v>
      </c>
    </row>
    <row r="97" spans="5:7">
      <c r="E97" t="s">
        <v>302</v>
      </c>
      <c r="F97" s="22" t="s">
        <v>301</v>
      </c>
      <c r="G97" s="22">
        <v>962</v>
      </c>
    </row>
    <row r="98" spans="5:7">
      <c r="E98" t="s">
        <v>306</v>
      </c>
      <c r="F98" s="22" t="s">
        <v>305</v>
      </c>
      <c r="G98" s="22">
        <v>7</v>
      </c>
    </row>
    <row r="99" spans="5:7">
      <c r="E99" t="s">
        <v>308</v>
      </c>
      <c r="F99" s="22" t="s">
        <v>307</v>
      </c>
      <c r="G99" s="22">
        <v>254</v>
      </c>
    </row>
    <row r="100" spans="5:7">
      <c r="E100" t="s">
        <v>310</v>
      </c>
      <c r="F100" s="22" t="s">
        <v>309</v>
      </c>
      <c r="G100" s="22">
        <v>996</v>
      </c>
    </row>
    <row r="101" spans="5:7">
      <c r="E101" t="s">
        <v>312</v>
      </c>
      <c r="F101" s="22" t="s">
        <v>311</v>
      </c>
      <c r="G101" s="22">
        <v>686</v>
      </c>
    </row>
    <row r="102" spans="5:7">
      <c r="E102" t="s">
        <v>313</v>
      </c>
      <c r="F102" s="96" t="s">
        <v>577</v>
      </c>
      <c r="G102" s="22">
        <v>383</v>
      </c>
    </row>
    <row r="103" spans="5:7">
      <c r="E103" t="s">
        <v>319</v>
      </c>
      <c r="F103" s="22" t="s">
        <v>318</v>
      </c>
      <c r="G103" s="22">
        <v>965</v>
      </c>
    </row>
    <row r="104" spans="5:7">
      <c r="E104" t="s">
        <v>578</v>
      </c>
      <c r="F104" s="22" t="s">
        <v>320</v>
      </c>
      <c r="G104" s="22">
        <v>856</v>
      </c>
    </row>
    <row r="105" spans="5:7">
      <c r="E105" t="s">
        <v>332</v>
      </c>
      <c r="F105" s="22" t="s">
        <v>331</v>
      </c>
      <c r="G105" s="22">
        <v>266</v>
      </c>
    </row>
    <row r="106" spans="5:7">
      <c r="E106" t="s">
        <v>322</v>
      </c>
      <c r="F106" s="22" t="s">
        <v>321</v>
      </c>
      <c r="G106" s="22">
        <v>371</v>
      </c>
    </row>
    <row r="107" spans="5:7">
      <c r="E107" t="s">
        <v>326</v>
      </c>
      <c r="F107" s="22" t="s">
        <v>325</v>
      </c>
      <c r="G107" s="22">
        <v>961</v>
      </c>
    </row>
    <row r="108" spans="5:7">
      <c r="E108" t="s">
        <v>328</v>
      </c>
      <c r="F108" s="22" t="s">
        <v>327</v>
      </c>
      <c r="G108" s="22">
        <v>231</v>
      </c>
    </row>
    <row r="109" spans="5:7">
      <c r="E109" t="s">
        <v>324</v>
      </c>
      <c r="F109" s="22" t="s">
        <v>323</v>
      </c>
      <c r="G109" s="22">
        <v>218</v>
      </c>
    </row>
    <row r="110" spans="5:7">
      <c r="E110" t="s">
        <v>334</v>
      </c>
      <c r="F110" s="22" t="s">
        <v>333</v>
      </c>
      <c r="G110" s="22">
        <v>423</v>
      </c>
    </row>
    <row r="111" spans="5:7">
      <c r="E111" t="s">
        <v>336</v>
      </c>
      <c r="F111" s="22" t="s">
        <v>335</v>
      </c>
      <c r="G111" s="22">
        <v>370</v>
      </c>
    </row>
    <row r="112" spans="5:7">
      <c r="E112" t="s">
        <v>338</v>
      </c>
      <c r="F112" s="22" t="s">
        <v>337</v>
      </c>
      <c r="G112" s="22">
        <v>352</v>
      </c>
    </row>
    <row r="113" spans="5:7">
      <c r="E113" t="s">
        <v>579</v>
      </c>
      <c r="F113" s="22" t="s">
        <v>357</v>
      </c>
      <c r="G113" s="22">
        <v>389</v>
      </c>
    </row>
    <row r="114" spans="5:7">
      <c r="E114" t="s">
        <v>340</v>
      </c>
      <c r="F114" s="22" t="s">
        <v>339</v>
      </c>
      <c r="G114" s="22">
        <v>261</v>
      </c>
    </row>
    <row r="115" spans="5:7">
      <c r="E115" t="s">
        <v>344</v>
      </c>
      <c r="F115" s="22" t="s">
        <v>343</v>
      </c>
      <c r="G115" s="22">
        <v>60</v>
      </c>
    </row>
    <row r="116" spans="5:7">
      <c r="E116" t="s">
        <v>346</v>
      </c>
      <c r="F116" s="22" t="s">
        <v>345</v>
      </c>
      <c r="G116" s="22">
        <v>265</v>
      </c>
    </row>
    <row r="117" spans="5:7">
      <c r="E117" t="s">
        <v>350</v>
      </c>
      <c r="F117" s="22" t="s">
        <v>349</v>
      </c>
      <c r="G117" s="22">
        <v>960</v>
      </c>
    </row>
    <row r="118" spans="5:7">
      <c r="E118" t="s">
        <v>359</v>
      </c>
      <c r="F118" s="22" t="s">
        <v>358</v>
      </c>
      <c r="G118" s="22">
        <v>223</v>
      </c>
    </row>
    <row r="119" spans="5:7">
      <c r="E119" t="s">
        <v>361</v>
      </c>
      <c r="F119" s="22" t="s">
        <v>360</v>
      </c>
      <c r="G119" s="22">
        <v>356</v>
      </c>
    </row>
    <row r="120" spans="5:7">
      <c r="E120" t="s">
        <v>342</v>
      </c>
      <c r="F120" s="22" t="s">
        <v>341</v>
      </c>
      <c r="G120" s="22">
        <v>212</v>
      </c>
    </row>
    <row r="121" spans="5:7">
      <c r="E121" t="s">
        <v>369</v>
      </c>
      <c r="F121" s="22" t="s">
        <v>368</v>
      </c>
      <c r="G121" s="22">
        <f>230</f>
        <v>230</v>
      </c>
    </row>
    <row r="122" spans="5:7">
      <c r="E122" t="s">
        <v>371</v>
      </c>
      <c r="F122" s="22" t="s">
        <v>370</v>
      </c>
      <c r="G122" s="22">
        <v>222</v>
      </c>
    </row>
    <row r="123" spans="5:7">
      <c r="E123" t="s">
        <v>352</v>
      </c>
      <c r="F123" s="22" t="s">
        <v>351</v>
      </c>
      <c r="G123" s="22">
        <v>52</v>
      </c>
    </row>
    <row r="124" spans="5:7">
      <c r="E124" t="s">
        <v>348</v>
      </c>
      <c r="F124" s="22" t="s">
        <v>347</v>
      </c>
      <c r="G124" s="22">
        <v>373</v>
      </c>
    </row>
    <row r="125" spans="5:7">
      <c r="E125" t="s">
        <v>365</v>
      </c>
      <c r="F125" s="22" t="s">
        <v>364</v>
      </c>
      <c r="G125" s="22">
        <v>377</v>
      </c>
    </row>
    <row r="126" spans="5:7">
      <c r="E126" t="s">
        <v>354</v>
      </c>
      <c r="F126" s="22" t="s">
        <v>353</v>
      </c>
      <c r="G126" s="22">
        <v>976</v>
      </c>
    </row>
    <row r="127" spans="5:7">
      <c r="E127" t="s">
        <v>363</v>
      </c>
      <c r="F127" s="22" t="s">
        <v>362</v>
      </c>
      <c r="G127" s="22">
        <f>382</f>
        <v>382</v>
      </c>
    </row>
    <row r="128" spans="5:7">
      <c r="E128" t="s">
        <v>367</v>
      </c>
      <c r="F128" s="22" t="s">
        <v>366</v>
      </c>
      <c r="G128" s="22">
        <v>258</v>
      </c>
    </row>
    <row r="129" spans="5:7">
      <c r="E129" t="s">
        <v>375</v>
      </c>
      <c r="F129" s="22" t="s">
        <v>374</v>
      </c>
      <c r="G129" s="22">
        <v>264</v>
      </c>
    </row>
    <row r="130" spans="5:7">
      <c r="E130" t="s">
        <v>389</v>
      </c>
      <c r="F130" s="22" t="s">
        <v>388</v>
      </c>
      <c r="G130" s="22">
        <v>674</v>
      </c>
    </row>
    <row r="131" spans="5:7">
      <c r="E131" t="s">
        <v>381</v>
      </c>
      <c r="F131" s="22" t="s">
        <v>380</v>
      </c>
      <c r="G131" s="22">
        <v>977</v>
      </c>
    </row>
    <row r="132" spans="5:7">
      <c r="E132" t="s">
        <v>377</v>
      </c>
      <c r="F132" s="22" t="s">
        <v>376</v>
      </c>
      <c r="G132" s="22">
        <v>505</v>
      </c>
    </row>
    <row r="133" spans="5:7">
      <c r="E133" t="s">
        <v>385</v>
      </c>
      <c r="F133" s="22" t="s">
        <v>384</v>
      </c>
      <c r="G133" s="22">
        <v>227</v>
      </c>
    </row>
    <row r="134" spans="5:7">
      <c r="E134" t="s">
        <v>383</v>
      </c>
      <c r="F134" s="22" t="s">
        <v>382</v>
      </c>
      <c r="G134" s="22">
        <v>234</v>
      </c>
    </row>
    <row r="135" spans="5:7">
      <c r="E135" t="s">
        <v>387</v>
      </c>
      <c r="F135" s="22" t="s">
        <v>386</v>
      </c>
      <c r="G135" s="22">
        <v>47</v>
      </c>
    </row>
    <row r="136" spans="5:7">
      <c r="E136" t="s">
        <v>391</v>
      </c>
      <c r="F136" s="22" t="s">
        <v>390</v>
      </c>
      <c r="G136" s="22">
        <v>64</v>
      </c>
    </row>
    <row r="137" spans="5:7">
      <c r="E137" t="s">
        <v>393</v>
      </c>
      <c r="F137" s="22" t="s">
        <v>392</v>
      </c>
      <c r="G137" s="22">
        <v>968</v>
      </c>
    </row>
    <row r="138" spans="5:7">
      <c r="E138" t="s">
        <v>494</v>
      </c>
      <c r="F138" s="22" t="s">
        <v>493</v>
      </c>
      <c r="G138" s="22">
        <v>256</v>
      </c>
    </row>
    <row r="139" spans="5:7">
      <c r="E139" t="s">
        <v>502</v>
      </c>
      <c r="F139" s="22" t="s">
        <v>501</v>
      </c>
      <c r="G139" s="22">
        <v>998</v>
      </c>
    </row>
    <row r="140" spans="5:7">
      <c r="E140" t="s">
        <v>395</v>
      </c>
      <c r="F140" s="22" t="s">
        <v>394</v>
      </c>
      <c r="G140" s="22">
        <v>92</v>
      </c>
    </row>
    <row r="141" spans="5:7">
      <c r="E141" t="s">
        <v>407</v>
      </c>
      <c r="F141" s="22" t="s">
        <v>406</v>
      </c>
      <c r="G141" s="22">
        <v>680</v>
      </c>
    </row>
    <row r="142" spans="5:7">
      <c r="E142" t="s">
        <v>405</v>
      </c>
      <c r="F142" s="22" t="s">
        <v>404</v>
      </c>
      <c r="G142" s="22">
        <v>970</v>
      </c>
    </row>
    <row r="143" spans="5:7">
      <c r="E143" t="s">
        <v>397</v>
      </c>
      <c r="F143" s="22" t="s">
        <v>396</v>
      </c>
      <c r="G143" s="22">
        <v>507</v>
      </c>
    </row>
    <row r="144" spans="5:7">
      <c r="E144" t="s">
        <v>409</v>
      </c>
      <c r="F144" s="22" t="s">
        <v>408</v>
      </c>
      <c r="G144" s="22">
        <v>675</v>
      </c>
    </row>
    <row r="145" spans="5:7">
      <c r="E145" t="s">
        <v>399</v>
      </c>
      <c r="F145" s="22" t="s">
        <v>398</v>
      </c>
      <c r="G145" s="22">
        <v>595</v>
      </c>
    </row>
    <row r="146" spans="5:7">
      <c r="E146" t="s">
        <v>379</v>
      </c>
      <c r="F146" s="22" t="s">
        <v>378</v>
      </c>
      <c r="G146" s="22">
        <v>31</v>
      </c>
    </row>
    <row r="147" spans="5:7">
      <c r="E147" t="s">
        <v>401</v>
      </c>
      <c r="F147" s="22" t="s">
        <v>400</v>
      </c>
      <c r="G147" s="22">
        <v>51</v>
      </c>
    </row>
    <row r="148" spans="5:7">
      <c r="E148" t="s">
        <v>403</v>
      </c>
      <c r="F148" s="22" t="s">
        <v>402</v>
      </c>
      <c r="G148" s="22">
        <v>63</v>
      </c>
    </row>
    <row r="149" spans="5:7">
      <c r="E149" t="s">
        <v>411</v>
      </c>
      <c r="F149" s="22" t="s">
        <v>410</v>
      </c>
      <c r="G149" s="22">
        <v>48</v>
      </c>
    </row>
    <row r="150" spans="5:7">
      <c r="E150" t="s">
        <v>416</v>
      </c>
      <c r="F150" s="22" t="s">
        <v>415</v>
      </c>
      <c r="G150" s="22">
        <v>1787</v>
      </c>
    </row>
    <row r="151" spans="5:7">
      <c r="E151" t="s">
        <v>413</v>
      </c>
      <c r="F151" s="22" t="s">
        <v>412</v>
      </c>
      <c r="G151" s="22">
        <v>351</v>
      </c>
    </row>
    <row r="152" spans="5:7">
      <c r="E152" t="s">
        <v>418</v>
      </c>
      <c r="F152" s="22" t="s">
        <v>417</v>
      </c>
      <c r="G152" s="22">
        <v>974</v>
      </c>
    </row>
    <row r="153" spans="5:7">
      <c r="E153" t="s">
        <v>177</v>
      </c>
      <c r="F153" s="22" t="s">
        <v>176</v>
      </c>
      <c r="G153" s="22">
        <v>236</v>
      </c>
    </row>
    <row r="154" spans="5:7">
      <c r="E154" t="s">
        <v>575</v>
      </c>
      <c r="F154" s="22" t="s">
        <v>194</v>
      </c>
      <c r="G154" s="22">
        <v>243</v>
      </c>
    </row>
    <row r="155" spans="5:7">
      <c r="E155" t="s">
        <v>220</v>
      </c>
      <c r="F155" s="22" t="s">
        <v>219</v>
      </c>
      <c r="G155" s="22">
        <v>1809</v>
      </c>
    </row>
    <row r="156" spans="5:7">
      <c r="E156" t="s">
        <v>574</v>
      </c>
      <c r="F156" s="22" t="s">
        <v>184</v>
      </c>
      <c r="G156" s="22">
        <v>242</v>
      </c>
    </row>
    <row r="157" spans="5:7">
      <c r="E157" t="s">
        <v>212</v>
      </c>
      <c r="F157" s="22" t="s">
        <v>211</v>
      </c>
      <c r="G157" s="22">
        <v>420</v>
      </c>
    </row>
    <row r="158" spans="5:7">
      <c r="E158" t="s">
        <v>420</v>
      </c>
      <c r="F158" s="22" t="s">
        <v>419</v>
      </c>
      <c r="G158" s="22">
        <v>40</v>
      </c>
    </row>
    <row r="159" spans="5:7">
      <c r="E159" t="s">
        <v>248</v>
      </c>
      <c r="F159" s="22" t="s">
        <v>247</v>
      </c>
      <c r="G159" s="22">
        <v>44</v>
      </c>
    </row>
    <row r="160" spans="5:7">
      <c r="E160" t="s">
        <v>424</v>
      </c>
      <c r="F160" s="22" t="s">
        <v>423</v>
      </c>
      <c r="G160" s="22">
        <v>7</v>
      </c>
    </row>
    <row r="161" spans="5:7">
      <c r="E161" t="s">
        <v>426</v>
      </c>
      <c r="F161" s="22" t="s">
        <v>425</v>
      </c>
      <c r="G161" s="22">
        <v>250</v>
      </c>
    </row>
    <row r="162" spans="5:7">
      <c r="E162" t="s">
        <v>436</v>
      </c>
      <c r="F162" s="22" t="s">
        <v>435</v>
      </c>
      <c r="G162" s="22">
        <v>1869</v>
      </c>
    </row>
    <row r="163" spans="5:7">
      <c r="E163" t="s">
        <v>330</v>
      </c>
      <c r="F163" s="22" t="s">
        <v>329</v>
      </c>
      <c r="G163" s="22">
        <v>1758</v>
      </c>
    </row>
    <row r="164" spans="5:7">
      <c r="E164" t="s">
        <v>442</v>
      </c>
      <c r="F164" s="22" t="s">
        <v>441</v>
      </c>
      <c r="G164" s="22">
        <v>378</v>
      </c>
    </row>
    <row r="165" spans="5:7">
      <c r="E165" t="s">
        <v>510</v>
      </c>
      <c r="F165" s="22" t="s">
        <v>509</v>
      </c>
      <c r="G165" s="22">
        <v>1784</v>
      </c>
    </row>
    <row r="166" spans="5:7">
      <c r="E166" t="s">
        <v>444</v>
      </c>
      <c r="F166" s="22" t="s">
        <v>443</v>
      </c>
      <c r="G166" s="22">
        <f>677</f>
        <v>677</v>
      </c>
    </row>
    <row r="167" spans="5:7">
      <c r="E167" t="s">
        <v>228</v>
      </c>
      <c r="F167" s="22" t="s">
        <v>227</v>
      </c>
      <c r="G167" s="22">
        <v>503</v>
      </c>
    </row>
    <row r="168" spans="5:7">
      <c r="E168" t="s">
        <v>428</v>
      </c>
      <c r="F168" s="22" t="s">
        <v>427</v>
      </c>
      <c r="G168" s="22">
        <v>685</v>
      </c>
    </row>
    <row r="169" spans="5:7">
      <c r="E169" t="s">
        <v>138</v>
      </c>
      <c r="F169" s="22" t="s">
        <v>137</v>
      </c>
      <c r="G169" s="22">
        <v>685</v>
      </c>
    </row>
    <row r="170" spans="5:7">
      <c r="E170" t="s">
        <v>454</v>
      </c>
      <c r="F170" s="22" t="s">
        <v>453</v>
      </c>
      <c r="G170" s="22">
        <v>239</v>
      </c>
    </row>
    <row r="171" spans="5:7">
      <c r="E171" t="s">
        <v>430</v>
      </c>
      <c r="F171" s="22" t="s">
        <v>429</v>
      </c>
      <c r="G171" s="22">
        <v>221</v>
      </c>
    </row>
    <row r="172" spans="5:7">
      <c r="E172" t="s">
        <v>448</v>
      </c>
      <c r="F172" s="22" t="s">
        <v>447</v>
      </c>
      <c r="G172" s="22">
        <f>381</f>
        <v>381</v>
      </c>
    </row>
    <row r="173" spans="5:7">
      <c r="E173" t="s">
        <v>432</v>
      </c>
      <c r="F173" s="22" t="s">
        <v>431</v>
      </c>
      <c r="G173" s="22">
        <v>248</v>
      </c>
    </row>
    <row r="174" spans="5:7">
      <c r="E174" t="s">
        <v>438</v>
      </c>
      <c r="F174" s="22" t="s">
        <v>437</v>
      </c>
      <c r="G174" s="22">
        <v>232</v>
      </c>
    </row>
    <row r="175" spans="5:7">
      <c r="E175" t="s">
        <v>434</v>
      </c>
      <c r="F175" s="22" t="s">
        <v>433</v>
      </c>
      <c r="G175" s="22">
        <v>65</v>
      </c>
    </row>
    <row r="176" spans="5:7">
      <c r="E176" t="s">
        <v>462</v>
      </c>
      <c r="F176" s="22" t="s">
        <v>461</v>
      </c>
      <c r="G176" s="22">
        <v>421</v>
      </c>
    </row>
    <row r="177" spans="5:7">
      <c r="E177" t="s">
        <v>440</v>
      </c>
      <c r="F177" s="22" t="s">
        <v>439</v>
      </c>
      <c r="G177" s="22">
        <v>386</v>
      </c>
    </row>
    <row r="178" spans="5:7">
      <c r="E178" t="s">
        <v>446</v>
      </c>
      <c r="F178" s="22" t="s">
        <v>445</v>
      </c>
      <c r="G178" s="22">
        <v>252</v>
      </c>
    </row>
    <row r="179" spans="5:7">
      <c r="E179" t="s">
        <v>456</v>
      </c>
      <c r="F179" s="22" t="s">
        <v>455</v>
      </c>
      <c r="G179" s="22">
        <v>249</v>
      </c>
    </row>
    <row r="180" spans="5:7">
      <c r="E180" t="s">
        <v>452</v>
      </c>
      <c r="F180" s="22" t="s">
        <v>451</v>
      </c>
      <c r="G180" s="22">
        <v>249</v>
      </c>
    </row>
    <row r="181" spans="5:7">
      <c r="E181" t="s">
        <v>450</v>
      </c>
      <c r="F181" s="22" t="s">
        <v>449</v>
      </c>
      <c r="G181" s="22">
        <v>94</v>
      </c>
    </row>
    <row r="182" spans="5:7">
      <c r="E182" t="s">
        <v>464</v>
      </c>
      <c r="F182" s="22" t="s">
        <v>463</v>
      </c>
      <c r="G182" s="22">
        <v>46</v>
      </c>
    </row>
    <row r="183" spans="5:7">
      <c r="E183" t="s">
        <v>458</v>
      </c>
      <c r="F183" s="22" t="s">
        <v>457</v>
      </c>
      <c r="G183" s="22">
        <v>41</v>
      </c>
    </row>
    <row r="184" spans="5:7">
      <c r="E184" t="s">
        <v>460</v>
      </c>
      <c r="F184" s="22" t="s">
        <v>459</v>
      </c>
      <c r="G184" s="22">
        <v>597</v>
      </c>
    </row>
    <row r="185" spans="5:7">
      <c r="E185" t="s">
        <v>466</v>
      </c>
      <c r="F185" s="22" t="s">
        <v>465</v>
      </c>
      <c r="G185" s="22">
        <v>268</v>
      </c>
    </row>
    <row r="186" spans="5:7">
      <c r="E186" t="s">
        <v>468</v>
      </c>
      <c r="F186" s="22" t="s">
        <v>467</v>
      </c>
      <c r="G186" s="22">
        <v>963</v>
      </c>
    </row>
    <row r="187" spans="5:7">
      <c r="E187" t="s">
        <v>476</v>
      </c>
      <c r="F187" s="22" t="s">
        <v>475</v>
      </c>
      <c r="G187" s="22">
        <v>992</v>
      </c>
    </row>
    <row r="188" spans="5:7">
      <c r="E188" t="s">
        <v>580</v>
      </c>
      <c r="F188" s="22" t="s">
        <v>482</v>
      </c>
      <c r="G188" s="22">
        <v>886</v>
      </c>
    </row>
    <row r="189" spans="5:7">
      <c r="E189" t="s">
        <v>470</v>
      </c>
      <c r="F189" s="22" t="s">
        <v>469</v>
      </c>
      <c r="G189" s="22">
        <v>255</v>
      </c>
    </row>
    <row r="190" spans="5:7">
      <c r="E190" t="s">
        <v>186</v>
      </c>
      <c r="F190" s="22" t="s">
        <v>185</v>
      </c>
      <c r="G190" s="22">
        <v>235</v>
      </c>
    </row>
    <row r="191" spans="5:7">
      <c r="E191" t="s">
        <v>474</v>
      </c>
      <c r="F191" s="22" t="s">
        <v>473</v>
      </c>
      <c r="G191" s="22">
        <v>66</v>
      </c>
    </row>
    <row r="192" spans="5:7">
      <c r="E192" t="s">
        <v>581</v>
      </c>
      <c r="F192" s="22" t="s">
        <v>479</v>
      </c>
      <c r="G192" s="22">
        <v>670</v>
      </c>
    </row>
    <row r="193" spans="5:7">
      <c r="E193" t="s">
        <v>481</v>
      </c>
      <c r="F193" s="22" t="s">
        <v>480</v>
      </c>
      <c r="G193" s="22">
        <v>228</v>
      </c>
    </row>
    <row r="194" spans="5:7">
      <c r="E194" t="s">
        <v>472</v>
      </c>
      <c r="F194" s="22" t="s">
        <v>471</v>
      </c>
      <c r="G194" s="22">
        <v>676</v>
      </c>
    </row>
    <row r="195" spans="5:7">
      <c r="E195" t="s">
        <v>484</v>
      </c>
      <c r="F195" s="22" t="s">
        <v>483</v>
      </c>
      <c r="G195" s="22">
        <v>1868</v>
      </c>
    </row>
    <row r="196" spans="5:7">
      <c r="E196" t="s">
        <v>486</v>
      </c>
      <c r="F196" s="22" t="s">
        <v>485</v>
      </c>
      <c r="G196" s="22">
        <v>216</v>
      </c>
    </row>
    <row r="197" spans="5:7">
      <c r="E197" t="s">
        <v>478</v>
      </c>
      <c r="F197" s="22" t="s">
        <v>477</v>
      </c>
      <c r="G197" s="22">
        <v>993</v>
      </c>
    </row>
    <row r="198" spans="5:7">
      <c r="E198" t="s">
        <v>488</v>
      </c>
      <c r="F198" s="22" t="s">
        <v>487</v>
      </c>
      <c r="G198" s="22">
        <v>90</v>
      </c>
    </row>
    <row r="199" spans="5:7">
      <c r="E199" t="s">
        <v>490</v>
      </c>
      <c r="F199" s="22" t="s">
        <v>489</v>
      </c>
      <c r="G199" s="22">
        <v>688</v>
      </c>
    </row>
    <row r="200" spans="5:7">
      <c r="E200" t="s">
        <v>496</v>
      </c>
      <c r="F200" s="22" t="s">
        <v>495</v>
      </c>
      <c r="G200" s="22">
        <v>380</v>
      </c>
    </row>
    <row r="201" spans="5:7">
      <c r="E201" t="s">
        <v>498</v>
      </c>
      <c r="F201" s="22" t="s">
        <v>497</v>
      </c>
      <c r="G201" s="22">
        <v>598</v>
      </c>
    </row>
    <row r="202" spans="5:7">
      <c r="E202" t="s">
        <v>504</v>
      </c>
      <c r="F202" s="22" t="s">
        <v>503</v>
      </c>
      <c r="G202" s="22">
        <v>678</v>
      </c>
    </row>
    <row r="203" spans="5:7">
      <c r="E203" t="s">
        <v>506</v>
      </c>
      <c r="F203" s="22" t="s">
        <v>505</v>
      </c>
      <c r="G203" s="22">
        <v>58</v>
      </c>
    </row>
    <row r="204" spans="5:7">
      <c r="E204" t="s">
        <v>508</v>
      </c>
      <c r="F204" s="22" t="s">
        <v>507</v>
      </c>
      <c r="G204" s="22">
        <v>84</v>
      </c>
    </row>
    <row r="205" spans="5:7">
      <c r="E205" t="s">
        <v>512</v>
      </c>
      <c r="F205" s="22" t="s">
        <v>511</v>
      </c>
      <c r="G205" s="22">
        <v>967</v>
      </c>
    </row>
    <row r="206" spans="5:7">
      <c r="E206" t="s">
        <v>514</v>
      </c>
      <c r="F206" s="22" t="s">
        <v>513</v>
      </c>
      <c r="G206" s="22">
        <v>260</v>
      </c>
    </row>
    <row r="207" spans="5:7">
      <c r="E207" t="s">
        <v>516</v>
      </c>
      <c r="F207" s="22" t="s">
        <v>515</v>
      </c>
      <c r="G207" s="22">
        <v>263</v>
      </c>
    </row>
  </sheetData>
  <pageMargins left="0.7" right="0.7" top="0.75" bottom="0.75" header="0.3" footer="0.3"/>
  <pageSetup paperSize="9" orientation="portrait" r:id="rId1"/>
  <ignoredErrors>
    <ignoredError sqref="I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RFI</vt:lpstr>
      <vt:lpstr>Liste déroulante</vt:lpstr>
      <vt:lpstr>RFI!Zone_d_impression</vt:lpstr>
    </vt:vector>
  </TitlesOfParts>
  <Company>HISI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DALMAGNE Audrey</dc:creator>
  <cp:lastModifiedBy>BRUNEAU Martin</cp:lastModifiedBy>
  <cp:lastPrinted>2019-09-20T10:12:05Z</cp:lastPrinted>
  <dcterms:created xsi:type="dcterms:W3CDTF">2019-04-10T14:41:58Z</dcterms:created>
  <dcterms:modified xsi:type="dcterms:W3CDTF">2024-11-21T09:04:29Z</dcterms:modified>
</cp:coreProperties>
</file>